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3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<sst xmlns="http://schemas.openxmlformats.org/spreadsheetml/2006/main" count="290" uniqueCount="152">
  <si>
    <t>Realizacja planu dochodów budzetowych w 2018r                                                                załącznik nr 1</t>
  </si>
  <si>
    <t>Dz.</t>
  </si>
  <si>
    <t>rozdz.</t>
  </si>
  <si>
    <t>§</t>
  </si>
  <si>
    <t>Treść</t>
  </si>
  <si>
    <t>Plan pierwotny 2018r</t>
  </si>
  <si>
    <t>% wykon  8= 7:6</t>
  </si>
  <si>
    <t>I. Dochody z podatków i opłat</t>
  </si>
  <si>
    <t>dochody od osób prawnych</t>
  </si>
  <si>
    <t>.0310</t>
  </si>
  <si>
    <t>podatek od nieruchomości</t>
  </si>
  <si>
    <t>.0320</t>
  </si>
  <si>
    <t>podatek rolny</t>
  </si>
  <si>
    <t>.0330</t>
  </si>
  <si>
    <t>podatek leśny</t>
  </si>
  <si>
    <t>.0340</t>
  </si>
  <si>
    <t>podatek od śr. transportowych</t>
  </si>
  <si>
    <t>.0500</t>
  </si>
  <si>
    <t>podatek od czyn cywilnoprawn</t>
  </si>
  <si>
    <t>.0910</t>
  </si>
  <si>
    <t>odsetki od ..</t>
  </si>
  <si>
    <t>dochody od osób fizycznych</t>
  </si>
  <si>
    <t>.0360</t>
  </si>
  <si>
    <t>pod od spadków i darowizn</t>
  </si>
  <si>
    <t>.0430</t>
  </si>
  <si>
    <t>opłata targowa</t>
  </si>
  <si>
    <t>pod od czyn cywilnoprawn</t>
  </si>
  <si>
    <t>rekompensaty utrac doch w pod i opł lokaln</t>
  </si>
  <si>
    <t>II Udziały w podatkach</t>
  </si>
  <si>
    <t>.0010</t>
  </si>
  <si>
    <t>podatek doch od os fiz</t>
  </si>
  <si>
    <t>.0020</t>
  </si>
  <si>
    <t>podatek doch od os prawnych</t>
  </si>
  <si>
    <t>III Subwencje</t>
  </si>
  <si>
    <t>.2920</t>
  </si>
  <si>
    <t>cz oswiatowa subw ogółn dla jst</t>
  </si>
  <si>
    <t>.2750</t>
  </si>
  <si>
    <t>środki na uzupełn dochodów gmin</t>
  </si>
  <si>
    <t>cz wyrówn subw ogóln dla gmin</t>
  </si>
  <si>
    <t>IV Dotacje</t>
  </si>
  <si>
    <t>Dotacje celowe</t>
  </si>
  <si>
    <t>.010</t>
  </si>
  <si>
    <t>.01095</t>
  </si>
  <si>
    <t>.2010</t>
  </si>
  <si>
    <t>dotacje celowe - akcyza</t>
  </si>
  <si>
    <t>.2057</t>
  </si>
  <si>
    <t>dotacja celowa  (e-usługi)</t>
  </si>
  <si>
    <t>dot celowe - adm rządowa</t>
  </si>
  <si>
    <t>dot celowe - stały rej wyb</t>
  </si>
  <si>
    <t xml:space="preserve">dot celowa – wybory sam. </t>
  </si>
  <si>
    <t>dot. celowe w ramach progr                (e-samorząd)</t>
  </si>
  <si>
    <t>dotacja celowa - refund wyd 2017r (USC)</t>
  </si>
  <si>
    <t>.2030</t>
  </si>
  <si>
    <t>dotacje celowe</t>
  </si>
  <si>
    <t>dot celowe kl przedszkolne</t>
  </si>
  <si>
    <t>dot celowe - przedszkola</t>
  </si>
  <si>
    <t>dot cel -  św rodzinne oraz..</t>
  </si>
  <si>
    <t>dot cel - skł na ubezp</t>
  </si>
  <si>
    <t>dot celowe - zas i pomoc</t>
  </si>
  <si>
    <t>dot celowe - dod energet</t>
  </si>
  <si>
    <t>dot celowe zad wł MGOPS</t>
  </si>
  <si>
    <t>dot cel - zad własne</t>
  </si>
  <si>
    <t>dot cel usł specjalist</t>
  </si>
  <si>
    <t>.2060</t>
  </si>
  <si>
    <t>dot cel zlecone (500+)</t>
  </si>
  <si>
    <t>Kluczowe kompetencjie</t>
  </si>
  <si>
    <t>.2059</t>
  </si>
  <si>
    <t>Kluczowe kompetencje</t>
  </si>
  <si>
    <t>dotacje pozostałe</t>
  </si>
  <si>
    <t>.6330</t>
  </si>
  <si>
    <t>dot celowe otrzym z tyt pom finans pom jst        (CKI Michniów)</t>
  </si>
  <si>
    <t>.6257</t>
  </si>
  <si>
    <t>dotacje celowa w ramach programu      (e-usługi)</t>
  </si>
  <si>
    <t>dotacja celowa w ramach programu    (Termomoderniz szkoły)</t>
  </si>
  <si>
    <t>dot celowe otrzym z tyt pom finans pom jst   (Przebudowa i rozbudowa szkoły)</t>
  </si>
  <si>
    <t>dotacje celowe w ramach programu     (kanalizacja sanitarna)</t>
  </si>
  <si>
    <t xml:space="preserve">Dotacja – refun FS 2017r </t>
  </si>
  <si>
    <t>V.  Wpływy od jednostek budżetowych</t>
  </si>
  <si>
    <t>.0830</t>
  </si>
  <si>
    <t>wpływy z usług ZGK</t>
  </si>
  <si>
    <t>.0920</t>
  </si>
  <si>
    <t>pozostale odsetki</t>
  </si>
  <si>
    <t>pozostałe odsetki</t>
  </si>
  <si>
    <t>.0970</t>
  </si>
  <si>
    <t>wpływy z różnych dochodów</t>
  </si>
  <si>
    <t>.0950</t>
  </si>
  <si>
    <t>wpływy z tyt kar i odszkodowań …</t>
  </si>
  <si>
    <t>różne rozlicz VAT   ZGK</t>
  </si>
  <si>
    <t>.0870</t>
  </si>
  <si>
    <t>wpływ ze sprz. skład.maj. ZGK</t>
  </si>
  <si>
    <t>wpływy z usług</t>
  </si>
  <si>
    <t>wpł z usług  UMiG</t>
  </si>
  <si>
    <t>.0750</t>
  </si>
  <si>
    <t>doch z najmu</t>
  </si>
  <si>
    <t>.0940</t>
  </si>
  <si>
    <t>wpływy z rozliczeń/zwrotów z lat ubiegł</t>
  </si>
  <si>
    <t>wplyw z różnych dochodów</t>
  </si>
  <si>
    <t>.0660</t>
  </si>
  <si>
    <t>wpływy z opł za korzyst z wychow przedszkolnego</t>
  </si>
  <si>
    <t>wplywy z usług   ZGK</t>
  </si>
  <si>
    <t>wpływy od ZGK</t>
  </si>
  <si>
    <t>sprz. składników majątkowych ZGK</t>
  </si>
  <si>
    <t>wpływy z usług OSiR</t>
  </si>
  <si>
    <t>wplywy z różnych doch</t>
  </si>
  <si>
    <t>.0570</t>
  </si>
  <si>
    <t>wpływy z tytułu grzywien, mandatów, kary OsiR</t>
  </si>
  <si>
    <t>wpływy z tytułu kar i odszkodowań  wynikających z umów OsiR</t>
  </si>
  <si>
    <t>VI.  Doch z majątku gminy</t>
  </si>
  <si>
    <t>.0770</t>
  </si>
  <si>
    <t>wpływy z tyt odpłatn nabycia prawa własnoći oraz prawa użytkow wieczyst nieruchom</t>
  </si>
  <si>
    <t>.0800</t>
  </si>
  <si>
    <t>wpływy z odszkod za przejete nieruchom pod inwestycje celu publicznego</t>
  </si>
  <si>
    <t>VII. Pozostałe dochody</t>
  </si>
  <si>
    <t>doch z najmu dzierż</t>
  </si>
  <si>
    <t>doch z najmu …</t>
  </si>
  <si>
    <t>.0470</t>
  </si>
  <si>
    <t>wpł z opł za trwa zarząd…</t>
  </si>
  <si>
    <t>.0550</t>
  </si>
  <si>
    <t>wpływy z opł - użytkow wieczyste</t>
  </si>
  <si>
    <t xml:space="preserve"> najem dzierżawa</t>
  </si>
  <si>
    <t>doch jst zw z realiz zad z zakr adm rząd</t>
  </si>
  <si>
    <t>wpływy z róznych dochodów</t>
  </si>
  <si>
    <t>.0350</t>
  </si>
  <si>
    <t>pod od dział gospod os fiz - karta podatkowa</t>
  </si>
  <si>
    <t>.0410</t>
  </si>
  <si>
    <t>wpł z opłaty skarbowej</t>
  </si>
  <si>
    <t>.0460</t>
  </si>
  <si>
    <t>wpł z opł eksploatac</t>
  </si>
  <si>
    <t>.0480</t>
  </si>
  <si>
    <t>wpł z opł za zezwol na sprzedaz alkoholu</t>
  </si>
  <si>
    <t>.0490</t>
  </si>
  <si>
    <t>wpł z in lokaln opłat…( oplata za zaj pasa drogi)</t>
  </si>
  <si>
    <t>.0640</t>
  </si>
  <si>
    <t>wpływy z tyt kosztów egzekuc., opł komorn, kosztów upomnień</t>
  </si>
  <si>
    <t>.0690</t>
  </si>
  <si>
    <t>wpływy z różn opłat (koszty kom)</t>
  </si>
  <si>
    <t>.2360</t>
  </si>
  <si>
    <t>wpływy z innych opłat (śmieci</t>
  </si>
  <si>
    <t>.0580</t>
  </si>
  <si>
    <t>wpływy z tyt grzywien i in kar pien od os prawn. …</t>
  </si>
  <si>
    <t>wpływy z różnych opłat</t>
  </si>
  <si>
    <t>.0400</t>
  </si>
  <si>
    <t>wpływy z opłaty produktowej</t>
  </si>
  <si>
    <t>.2460</t>
  </si>
  <si>
    <t>wpływ na realizacje zadań bieżących jedn.</t>
  </si>
  <si>
    <t>OGÓŁEM</t>
  </si>
  <si>
    <t>Plan po zmianach na 31.12.2018r</t>
  </si>
  <si>
    <t>Wykonanie na 31.12.2018r</t>
  </si>
  <si>
    <t>dptacje celowe</t>
  </si>
  <si>
    <t>dotacje z państwowych fund celow</t>
  </si>
  <si>
    <t>wpływy do budzetu pozost. Śr finans zgromadzonych na wydzielonym rachunku jednostki budzetowej</t>
  </si>
  <si>
    <t>-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</si>
</sst>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u val="single"/>
      <sz val="11"/>
      <color indexed="8"/>
      <name val="Times New Roman"/>
      <family val="1"/>
    </font>
    <font>
      <u val="single"/>
      <sz val="10"/>
      <color indexed="8"/>
      <name val="Czcionka tekstu podstawowego"/>
      <family val="2"/>
    </font>
    <font>
      <u val="single"/>
      <sz val="11"/>
      <color indexed="8"/>
      <name val="Czcionka tekstu podstawowego"/>
      <family val="2"/>
    </font>
    <font>
      <u val="single"/>
      <sz val="9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3" fillId="0" borderId="10" xfId="0" applyFont="1" applyBorder="1" applyAlignment="1">
      <alignment/>
    </xf>
    <xf numFmtId="0" fontId="9" fillId="0" borderId="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4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4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4" fontId="0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left" wrapText="1"/>
    </xf>
    <xf numFmtId="4" fontId="6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wrapText="1"/>
    </xf>
    <xf numFmtId="4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wrapText="1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" fontId="2" fillId="0" borderId="11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16" fillId="0" borderId="10" xfId="0" applyFont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6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tabSelected="1" zoomScalePageLayoutView="0" workbookViewId="0" topLeftCell="A136">
      <selection activeCell="E75" sqref="E75"/>
    </sheetView>
  </sheetViews>
  <sheetFormatPr defaultColWidth="8.796875" defaultRowHeight="14.25"/>
  <cols>
    <col min="1" max="1" width="5.19921875" style="0" customWidth="1"/>
    <col min="2" max="2" width="6" style="0" customWidth="1"/>
    <col min="3" max="3" width="7.5" style="0" customWidth="1"/>
    <col min="4" max="4" width="6.59765625" style="0" customWidth="1"/>
    <col min="5" max="5" width="26.8984375" style="0" customWidth="1"/>
    <col min="6" max="6" width="17" style="0" customWidth="1"/>
    <col min="7" max="7" width="17.3984375" style="0" customWidth="1"/>
    <col min="8" max="8" width="15.69921875" style="0" customWidth="1"/>
    <col min="9" max="9" width="8.19921875" style="0" customWidth="1"/>
    <col min="12" max="12" width="11.5" style="0" customWidth="1"/>
    <col min="16" max="16" width="13.8984375" style="0" customWidth="1"/>
    <col min="17" max="17" width="12.8984375" style="0" customWidth="1"/>
    <col min="18" max="18" width="13.59765625" style="0" customWidth="1"/>
    <col min="19" max="19" width="14.5" style="0" customWidth="1"/>
  </cols>
  <sheetData>
    <row r="1" spans="1:9" ht="9.7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</row>
    <row r="2" spans="1:20" ht="17.25" customHeight="1">
      <c r="A2" s="85"/>
      <c r="B2" s="85"/>
      <c r="C2" s="85"/>
      <c r="D2" s="85"/>
      <c r="E2" s="85"/>
      <c r="F2" s="85"/>
      <c r="G2" s="85"/>
      <c r="H2" s="85"/>
      <c r="I2" s="85"/>
      <c r="L2" s="85"/>
      <c r="M2" s="85"/>
      <c r="N2" s="85"/>
      <c r="O2" s="85"/>
      <c r="P2" s="85"/>
      <c r="Q2" s="85"/>
      <c r="R2" s="85"/>
      <c r="S2" s="85"/>
      <c r="T2" s="85"/>
    </row>
    <row r="3" spans="12:20" ht="1.5" customHeight="1">
      <c r="L3" s="85"/>
      <c r="M3" s="85"/>
      <c r="N3" s="85"/>
      <c r="O3" s="85"/>
      <c r="P3" s="85"/>
      <c r="Q3" s="85"/>
      <c r="R3" s="85"/>
      <c r="S3" s="85"/>
      <c r="T3" s="85"/>
    </row>
    <row r="4" spans="2:9" ht="30">
      <c r="B4" s="1" t="s">
        <v>1</v>
      </c>
      <c r="C4" s="1" t="s">
        <v>2</v>
      </c>
      <c r="D4" s="1" t="s">
        <v>3</v>
      </c>
      <c r="E4" s="1" t="s">
        <v>4</v>
      </c>
      <c r="F4" s="2" t="s">
        <v>5</v>
      </c>
      <c r="G4" s="3" t="s">
        <v>146</v>
      </c>
      <c r="H4" s="2" t="s">
        <v>147</v>
      </c>
      <c r="I4" s="4" t="s">
        <v>6</v>
      </c>
    </row>
    <row r="5" spans="2:21" ht="12.75" customHeight="1"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M5" s="5"/>
      <c r="N5" s="5"/>
      <c r="O5" s="5"/>
      <c r="P5" s="5"/>
      <c r="Q5" s="6"/>
      <c r="R5" s="7"/>
      <c r="S5" s="6"/>
      <c r="T5" s="8"/>
      <c r="U5" s="9"/>
    </row>
    <row r="6" spans="2:21" ht="29.25" customHeight="1">
      <c r="B6" s="10"/>
      <c r="C6" s="10"/>
      <c r="D6" s="10"/>
      <c r="E6" s="11" t="s">
        <v>7</v>
      </c>
      <c r="F6" s="12">
        <v>4708800</v>
      </c>
      <c r="G6" s="12">
        <v>5192104.12</v>
      </c>
      <c r="H6" s="12">
        <v>5183710.65</v>
      </c>
      <c r="I6" s="13">
        <v>99.8</v>
      </c>
      <c r="M6" s="5"/>
      <c r="N6" s="5"/>
      <c r="O6" s="5"/>
      <c r="P6" s="5"/>
      <c r="Q6" s="5"/>
      <c r="R6" s="5"/>
      <c r="S6" s="5"/>
      <c r="T6" s="5"/>
      <c r="U6" s="9"/>
    </row>
    <row r="7" spans="2:21" ht="25.5" customHeight="1">
      <c r="B7" s="1">
        <v>756</v>
      </c>
      <c r="C7" s="14">
        <v>75615</v>
      </c>
      <c r="D7" s="10"/>
      <c r="E7" s="11" t="s">
        <v>8</v>
      </c>
      <c r="F7" s="12">
        <f>SUM(F8:F13)</f>
        <v>2417000</v>
      </c>
      <c r="G7" s="12">
        <f>SUM(G8:G13)</f>
        <v>2411237.12</v>
      </c>
      <c r="H7" s="12">
        <f>SUM(H8:H13)</f>
        <v>2363491.3</v>
      </c>
      <c r="I7" s="13">
        <v>98</v>
      </c>
      <c r="M7" s="9"/>
      <c r="N7" s="9"/>
      <c r="O7" s="9"/>
      <c r="P7" s="15"/>
      <c r="Q7" s="16"/>
      <c r="R7" s="16"/>
      <c r="S7" s="16"/>
      <c r="T7" s="17"/>
      <c r="U7" s="9"/>
    </row>
    <row r="8" spans="2:21" ht="25.5" customHeight="1">
      <c r="B8" s="1">
        <v>756</v>
      </c>
      <c r="C8" s="1">
        <v>75615</v>
      </c>
      <c r="D8" s="1" t="s">
        <v>9</v>
      </c>
      <c r="E8" s="4" t="s">
        <v>10</v>
      </c>
      <c r="F8" s="18">
        <v>2243000</v>
      </c>
      <c r="G8" s="18">
        <v>2239364.12</v>
      </c>
      <c r="H8" s="18">
        <v>2189966.3</v>
      </c>
      <c r="I8" s="19">
        <v>97.8</v>
      </c>
      <c r="M8" s="20"/>
      <c r="N8" s="21"/>
      <c r="O8" s="22"/>
      <c r="P8" s="15"/>
      <c r="Q8" s="16"/>
      <c r="R8" s="16"/>
      <c r="S8" s="16"/>
      <c r="T8" s="17"/>
      <c r="U8" s="9"/>
    </row>
    <row r="9" spans="2:21" ht="14.25" customHeight="1">
      <c r="B9" s="1">
        <v>756</v>
      </c>
      <c r="C9" s="1">
        <v>75615</v>
      </c>
      <c r="D9" s="1" t="s">
        <v>11</v>
      </c>
      <c r="E9" s="4" t="s">
        <v>12</v>
      </c>
      <c r="F9" s="18">
        <v>200</v>
      </c>
      <c r="G9" s="18">
        <v>173</v>
      </c>
      <c r="H9" s="18">
        <v>173</v>
      </c>
      <c r="I9" s="19">
        <v>100</v>
      </c>
      <c r="M9" s="20"/>
      <c r="N9" s="20"/>
      <c r="O9" s="20"/>
      <c r="P9" s="23"/>
      <c r="Q9" s="24"/>
      <c r="R9" s="25"/>
      <c r="S9" s="25"/>
      <c r="T9" s="26"/>
      <c r="U9" s="9"/>
    </row>
    <row r="10" spans="2:21" ht="15">
      <c r="B10" s="1">
        <v>756</v>
      </c>
      <c r="C10" s="1">
        <v>75615</v>
      </c>
      <c r="D10" s="1" t="s">
        <v>13</v>
      </c>
      <c r="E10" s="4" t="s">
        <v>14</v>
      </c>
      <c r="F10" s="18">
        <v>159000</v>
      </c>
      <c r="G10" s="18">
        <v>159000</v>
      </c>
      <c r="H10" s="18">
        <v>160258</v>
      </c>
      <c r="I10" s="19">
        <v>100.8</v>
      </c>
      <c r="M10" s="20"/>
      <c r="N10" s="20"/>
      <c r="O10" s="20"/>
      <c r="P10" s="23"/>
      <c r="Q10" s="24"/>
      <c r="R10" s="25"/>
      <c r="S10" s="25"/>
      <c r="T10" s="26"/>
      <c r="U10" s="9"/>
    </row>
    <row r="11" spans="2:21" ht="15.75" customHeight="1">
      <c r="B11" s="1">
        <v>756</v>
      </c>
      <c r="C11" s="1">
        <v>75615</v>
      </c>
      <c r="D11" s="1" t="s">
        <v>15</v>
      </c>
      <c r="E11" s="4" t="s">
        <v>16</v>
      </c>
      <c r="F11" s="18">
        <v>8800</v>
      </c>
      <c r="G11" s="18">
        <v>7800</v>
      </c>
      <c r="H11" s="18">
        <v>7537</v>
      </c>
      <c r="I11" s="19">
        <v>96.6</v>
      </c>
      <c r="M11" s="20"/>
      <c r="N11" s="20"/>
      <c r="O11" s="20"/>
      <c r="P11" s="23"/>
      <c r="Q11" s="24"/>
      <c r="R11" s="25"/>
      <c r="S11" s="25"/>
      <c r="T11" s="26"/>
      <c r="U11" s="9"/>
    </row>
    <row r="12" spans="2:21" ht="17.25" customHeight="1">
      <c r="B12" s="1">
        <v>756</v>
      </c>
      <c r="C12" s="1">
        <v>75615</v>
      </c>
      <c r="D12" s="1" t="s">
        <v>17</v>
      </c>
      <c r="E12" s="4" t="s">
        <v>18</v>
      </c>
      <c r="F12" s="18">
        <v>3000</v>
      </c>
      <c r="G12" s="18">
        <v>900</v>
      </c>
      <c r="H12" s="18">
        <v>858</v>
      </c>
      <c r="I12" s="19">
        <v>95.3</v>
      </c>
      <c r="M12" s="20"/>
      <c r="N12" s="20"/>
      <c r="O12" s="20"/>
      <c r="P12" s="23"/>
      <c r="Q12" s="24"/>
      <c r="R12" s="25"/>
      <c r="S12" s="25"/>
      <c r="T12" s="26"/>
      <c r="U12" s="9"/>
    </row>
    <row r="13" spans="2:21" ht="15.75" customHeight="1">
      <c r="B13" s="1">
        <v>756</v>
      </c>
      <c r="C13" s="1">
        <v>75615</v>
      </c>
      <c r="D13" s="1" t="s">
        <v>19</v>
      </c>
      <c r="E13" s="4" t="s">
        <v>20</v>
      </c>
      <c r="F13" s="18">
        <v>3000</v>
      </c>
      <c r="G13" s="18">
        <v>4000</v>
      </c>
      <c r="H13" s="18">
        <v>4699</v>
      </c>
      <c r="I13" s="19">
        <v>117.5</v>
      </c>
      <c r="M13" s="20"/>
      <c r="N13" s="20"/>
      <c r="O13" s="20"/>
      <c r="P13" s="23"/>
      <c r="Q13" s="24"/>
      <c r="R13" s="25"/>
      <c r="S13" s="25"/>
      <c r="T13" s="26"/>
      <c r="U13" s="9"/>
    </row>
    <row r="14" spans="2:21" ht="15">
      <c r="B14" s="1">
        <v>756</v>
      </c>
      <c r="C14" s="14">
        <v>75616</v>
      </c>
      <c r="D14" s="10"/>
      <c r="E14" s="11" t="s">
        <v>21</v>
      </c>
      <c r="F14" s="12">
        <f>SUM(F15:F23)</f>
        <v>2291800</v>
      </c>
      <c r="G14" s="12">
        <f>SUM(G15:G23)</f>
        <v>2780867</v>
      </c>
      <c r="H14" s="12">
        <f>SUM(H15:H23)</f>
        <v>2820219.35</v>
      </c>
      <c r="I14" s="13">
        <v>101.4</v>
      </c>
      <c r="M14" s="20"/>
      <c r="N14" s="20"/>
      <c r="O14" s="20"/>
      <c r="P14" s="23"/>
      <c r="Q14" s="24"/>
      <c r="R14" s="25"/>
      <c r="S14" s="25"/>
      <c r="T14" s="26"/>
      <c r="U14" s="9"/>
    </row>
    <row r="15" spans="2:21" ht="17.25" customHeight="1">
      <c r="B15" s="1">
        <v>756</v>
      </c>
      <c r="C15" s="1">
        <v>75616</v>
      </c>
      <c r="D15" s="27" t="s">
        <v>9</v>
      </c>
      <c r="E15" s="4" t="s">
        <v>10</v>
      </c>
      <c r="F15" s="18">
        <v>1870000</v>
      </c>
      <c r="G15" s="18">
        <v>2140000</v>
      </c>
      <c r="H15" s="18">
        <v>2136045.15</v>
      </c>
      <c r="I15" s="19">
        <v>99.8</v>
      </c>
      <c r="M15" s="20"/>
      <c r="N15" s="21"/>
      <c r="O15" s="22"/>
      <c r="P15" s="28"/>
      <c r="Q15" s="16"/>
      <c r="R15" s="16"/>
      <c r="S15" s="16"/>
      <c r="T15" s="17"/>
      <c r="U15" s="9"/>
    </row>
    <row r="16" spans="2:21" ht="14.25" customHeight="1">
      <c r="B16" s="1">
        <v>756</v>
      </c>
      <c r="C16" s="1">
        <v>75616</v>
      </c>
      <c r="D16" s="27" t="s">
        <v>11</v>
      </c>
      <c r="E16" s="4" t="s">
        <v>12</v>
      </c>
      <c r="F16" s="18">
        <v>40500</v>
      </c>
      <c r="G16" s="18">
        <v>43500</v>
      </c>
      <c r="H16" s="18">
        <v>45918.48</v>
      </c>
      <c r="I16" s="19">
        <v>105.6</v>
      </c>
      <c r="M16" s="20"/>
      <c r="N16" s="20"/>
      <c r="O16" s="29"/>
      <c r="P16" s="23"/>
      <c r="Q16" s="24"/>
      <c r="R16" s="25"/>
      <c r="S16" s="25"/>
      <c r="T16" s="26"/>
      <c r="U16" s="9"/>
    </row>
    <row r="17" spans="2:21" ht="15">
      <c r="B17" s="1">
        <v>756</v>
      </c>
      <c r="C17" s="1">
        <v>75616</v>
      </c>
      <c r="D17" s="27" t="s">
        <v>13</v>
      </c>
      <c r="E17" s="4" t="s">
        <v>14</v>
      </c>
      <c r="F17" s="18">
        <v>26000</v>
      </c>
      <c r="G17" s="18">
        <v>26000</v>
      </c>
      <c r="H17" s="18">
        <v>28082.77</v>
      </c>
      <c r="I17" s="19">
        <v>108</v>
      </c>
      <c r="M17" s="20"/>
      <c r="N17" s="20"/>
      <c r="O17" s="29"/>
      <c r="P17" s="23"/>
      <c r="Q17" s="24"/>
      <c r="R17" s="25"/>
      <c r="S17" s="25"/>
      <c r="T17" s="26"/>
      <c r="U17" s="9"/>
    </row>
    <row r="18" spans="2:21" ht="14.25" customHeight="1">
      <c r="B18" s="1">
        <v>756</v>
      </c>
      <c r="C18" s="1">
        <v>75616</v>
      </c>
      <c r="D18" s="27" t="s">
        <v>15</v>
      </c>
      <c r="E18" s="4" t="s">
        <v>16</v>
      </c>
      <c r="F18" s="18">
        <v>71000</v>
      </c>
      <c r="G18" s="18">
        <v>83000</v>
      </c>
      <c r="H18" s="18">
        <v>89751.08</v>
      </c>
      <c r="I18" s="19">
        <v>108.1</v>
      </c>
      <c r="M18" s="20"/>
      <c r="N18" s="20"/>
      <c r="O18" s="29"/>
      <c r="P18" s="23"/>
      <c r="Q18" s="24"/>
      <c r="R18" s="25"/>
      <c r="S18" s="25"/>
      <c r="T18" s="26"/>
      <c r="U18" s="9"/>
    </row>
    <row r="19" spans="2:21" ht="16.5" customHeight="1">
      <c r="B19" s="1">
        <v>756</v>
      </c>
      <c r="C19" s="1">
        <v>75616</v>
      </c>
      <c r="D19" s="27" t="s">
        <v>22</v>
      </c>
      <c r="E19" s="4" t="s">
        <v>23</v>
      </c>
      <c r="F19" s="18">
        <v>57000</v>
      </c>
      <c r="G19" s="18">
        <v>34000</v>
      </c>
      <c r="H19" s="18">
        <v>37597.74</v>
      </c>
      <c r="I19" s="19">
        <v>110.6</v>
      </c>
      <c r="M19" s="20"/>
      <c r="N19" s="20"/>
      <c r="O19" s="29"/>
      <c r="P19" s="23"/>
      <c r="Q19" s="24"/>
      <c r="R19" s="25"/>
      <c r="S19" s="25"/>
      <c r="T19" s="26"/>
      <c r="U19" s="9"/>
    </row>
    <row r="20" spans="2:21" ht="15" customHeight="1">
      <c r="B20" s="1">
        <v>756</v>
      </c>
      <c r="C20" s="1">
        <v>75616</v>
      </c>
      <c r="D20" s="27" t="s">
        <v>24</v>
      </c>
      <c r="E20" s="4" t="s">
        <v>25</v>
      </c>
      <c r="F20" s="18">
        <v>1300</v>
      </c>
      <c r="G20" s="18">
        <v>935</v>
      </c>
      <c r="H20" s="18">
        <v>935</v>
      </c>
      <c r="I20" s="19">
        <v>100</v>
      </c>
      <c r="M20" s="20"/>
      <c r="N20" s="20"/>
      <c r="O20" s="29"/>
      <c r="P20" s="30"/>
      <c r="Q20" s="24"/>
      <c r="R20" s="25"/>
      <c r="S20" s="25"/>
      <c r="T20" s="26"/>
      <c r="U20" s="9"/>
    </row>
    <row r="21" spans="2:21" ht="15">
      <c r="B21" s="1">
        <v>756</v>
      </c>
      <c r="C21" s="1">
        <v>75616</v>
      </c>
      <c r="D21" s="27" t="s">
        <v>17</v>
      </c>
      <c r="E21" s="4" t="s">
        <v>26</v>
      </c>
      <c r="F21" s="18">
        <v>131000</v>
      </c>
      <c r="G21" s="18">
        <v>290500</v>
      </c>
      <c r="H21" s="18">
        <v>305412.29</v>
      </c>
      <c r="I21" s="19">
        <v>105.1</v>
      </c>
      <c r="M21" s="20"/>
      <c r="N21" s="20"/>
      <c r="O21" s="29"/>
      <c r="P21" s="30"/>
      <c r="Q21" s="24"/>
      <c r="R21" s="25"/>
      <c r="S21" s="25"/>
      <c r="T21" s="26"/>
      <c r="U21" s="9"/>
    </row>
    <row r="22" spans="2:21" ht="16.5" customHeight="1">
      <c r="B22" s="1">
        <v>756</v>
      </c>
      <c r="C22" s="1">
        <v>75616</v>
      </c>
      <c r="D22" s="27" t="s">
        <v>19</v>
      </c>
      <c r="E22" s="4" t="s">
        <v>20</v>
      </c>
      <c r="F22" s="18">
        <v>10000</v>
      </c>
      <c r="G22" s="18">
        <v>48932</v>
      </c>
      <c r="H22" s="18">
        <v>61901.84</v>
      </c>
      <c r="I22" s="19">
        <v>126.5</v>
      </c>
      <c r="M22" s="20"/>
      <c r="N22" s="20"/>
      <c r="O22" s="29"/>
      <c r="P22" s="30"/>
      <c r="Q22" s="24"/>
      <c r="R22" s="25"/>
      <c r="S22" s="25"/>
      <c r="T22" s="26"/>
      <c r="U22" s="9"/>
    </row>
    <row r="23" spans="2:21" ht="14.25" customHeight="1">
      <c r="B23" s="1">
        <v>756</v>
      </c>
      <c r="C23" s="1">
        <v>75616</v>
      </c>
      <c r="D23" s="1">
        <v>2680</v>
      </c>
      <c r="E23" s="4" t="s">
        <v>27</v>
      </c>
      <c r="F23" s="18">
        <v>85000</v>
      </c>
      <c r="G23" s="18">
        <v>114000</v>
      </c>
      <c r="H23" s="18">
        <v>114575</v>
      </c>
      <c r="I23" s="19">
        <v>100.5</v>
      </c>
      <c r="M23" s="20"/>
      <c r="N23" s="20"/>
      <c r="O23" s="29"/>
      <c r="P23" s="30"/>
      <c r="Q23" s="24"/>
      <c r="R23" s="25"/>
      <c r="S23" s="25"/>
      <c r="T23" s="26"/>
      <c r="U23" s="9"/>
    </row>
    <row r="24" spans="2:21" ht="19.5" customHeight="1">
      <c r="B24" s="1">
        <v>756</v>
      </c>
      <c r="C24" s="14">
        <v>75621</v>
      </c>
      <c r="D24" s="10"/>
      <c r="E24" s="31" t="s">
        <v>28</v>
      </c>
      <c r="F24" s="12">
        <f>SUM(F25:F26)</f>
        <v>7052793</v>
      </c>
      <c r="G24" s="12">
        <f>SUM(G25:G26)</f>
        <v>7052793</v>
      </c>
      <c r="H24" s="12">
        <f>SUM(H25:H26)</f>
        <v>7513783.67</v>
      </c>
      <c r="I24" s="13">
        <v>106.5</v>
      </c>
      <c r="M24" s="20"/>
      <c r="N24" s="20"/>
      <c r="O24" s="20"/>
      <c r="P24" s="32"/>
      <c r="Q24" s="24"/>
      <c r="R24" s="25"/>
      <c r="S24" s="25"/>
      <c r="T24" s="26"/>
      <c r="U24" s="9"/>
    </row>
    <row r="25" spans="2:21" ht="15">
      <c r="B25" s="1">
        <v>756</v>
      </c>
      <c r="C25" s="1">
        <v>75621</v>
      </c>
      <c r="D25" s="1" t="s">
        <v>29</v>
      </c>
      <c r="E25" s="33" t="s">
        <v>30</v>
      </c>
      <c r="F25" s="18">
        <v>6932793</v>
      </c>
      <c r="G25" s="18">
        <v>6932793</v>
      </c>
      <c r="H25" s="18">
        <v>7373362</v>
      </c>
      <c r="I25" s="19">
        <v>106.4</v>
      </c>
      <c r="M25" s="20"/>
      <c r="N25" s="21"/>
      <c r="O25" s="22"/>
      <c r="P25" s="34"/>
      <c r="Q25" s="16"/>
      <c r="R25" s="16"/>
      <c r="S25" s="16"/>
      <c r="T25" s="17"/>
      <c r="U25" s="9"/>
    </row>
    <row r="26" spans="2:21" ht="15" customHeight="1">
      <c r="B26" s="1">
        <v>756</v>
      </c>
      <c r="C26" s="1">
        <v>75621</v>
      </c>
      <c r="D26" s="27" t="s">
        <v>31</v>
      </c>
      <c r="E26" s="33" t="s">
        <v>32</v>
      </c>
      <c r="F26" s="18">
        <v>120000</v>
      </c>
      <c r="G26" s="18">
        <v>120000</v>
      </c>
      <c r="H26" s="18">
        <v>140421.67</v>
      </c>
      <c r="I26" s="19">
        <v>117</v>
      </c>
      <c r="M26" s="20"/>
      <c r="N26" s="20"/>
      <c r="O26" s="20"/>
      <c r="P26" s="35"/>
      <c r="Q26" s="25"/>
      <c r="R26" s="25"/>
      <c r="S26" s="25"/>
      <c r="T26" s="26"/>
      <c r="U26" s="9"/>
    </row>
    <row r="27" spans="2:21" ht="18" customHeight="1">
      <c r="B27" s="27"/>
      <c r="C27" s="1"/>
      <c r="D27" s="10"/>
      <c r="E27" s="31" t="s">
        <v>33</v>
      </c>
      <c r="F27" s="12">
        <f>SUM(F28:F30)</f>
        <v>8912015</v>
      </c>
      <c r="G27" s="12">
        <f>SUM(G28:G30)</f>
        <v>8488532</v>
      </c>
      <c r="H27" s="12">
        <v>8488532</v>
      </c>
      <c r="I27" s="13">
        <v>100</v>
      </c>
      <c r="M27" s="20"/>
      <c r="N27" s="20"/>
      <c r="O27" s="29"/>
      <c r="P27" s="35"/>
      <c r="Q27" s="25"/>
      <c r="R27" s="25"/>
      <c r="S27" s="25"/>
      <c r="T27" s="26"/>
      <c r="U27" s="9"/>
    </row>
    <row r="28" spans="2:21" ht="15">
      <c r="B28" s="27">
        <v>758</v>
      </c>
      <c r="C28" s="1">
        <v>75801</v>
      </c>
      <c r="D28" s="1" t="s">
        <v>34</v>
      </c>
      <c r="E28" s="33" t="s">
        <v>35</v>
      </c>
      <c r="F28" s="18">
        <v>5641864</v>
      </c>
      <c r="G28" s="18">
        <v>5101882</v>
      </c>
      <c r="H28" s="18">
        <v>5101882</v>
      </c>
      <c r="I28" s="19">
        <v>100</v>
      </c>
      <c r="M28" s="29"/>
      <c r="N28" s="20"/>
      <c r="O28" s="22"/>
      <c r="P28" s="34"/>
      <c r="Q28" s="16"/>
      <c r="R28" s="16"/>
      <c r="S28" s="16"/>
      <c r="T28" s="17"/>
      <c r="U28" s="9"/>
    </row>
    <row r="29" spans="2:21" ht="13.5" customHeight="1">
      <c r="B29" s="27">
        <v>758</v>
      </c>
      <c r="C29" s="1">
        <v>75802</v>
      </c>
      <c r="D29" s="1" t="s">
        <v>36</v>
      </c>
      <c r="E29" s="33" t="s">
        <v>37</v>
      </c>
      <c r="F29" s="18">
        <v>0</v>
      </c>
      <c r="G29" s="18">
        <v>116499</v>
      </c>
      <c r="H29" s="18">
        <v>116499</v>
      </c>
      <c r="I29" s="18">
        <v>100</v>
      </c>
      <c r="M29" s="29"/>
      <c r="N29" s="20"/>
      <c r="O29" s="20"/>
      <c r="P29" s="35"/>
      <c r="Q29" s="25"/>
      <c r="R29" s="25"/>
      <c r="S29" s="25"/>
      <c r="T29" s="26"/>
      <c r="U29" s="9"/>
    </row>
    <row r="30" spans="2:21" ht="14.25" customHeight="1">
      <c r="B30" s="27">
        <v>758</v>
      </c>
      <c r="C30" s="1">
        <v>75807</v>
      </c>
      <c r="D30" s="1" t="s">
        <v>34</v>
      </c>
      <c r="E30" s="33" t="s">
        <v>38</v>
      </c>
      <c r="F30" s="18">
        <v>3270151</v>
      </c>
      <c r="G30" s="18">
        <v>3270151</v>
      </c>
      <c r="H30" s="18">
        <v>3270151</v>
      </c>
      <c r="I30" s="19">
        <v>100</v>
      </c>
      <c r="M30" s="29"/>
      <c r="N30" s="20"/>
      <c r="O30" s="20"/>
      <c r="P30" s="35"/>
      <c r="Q30" s="25"/>
      <c r="R30" s="25"/>
      <c r="S30" s="25"/>
      <c r="T30" s="26"/>
      <c r="U30" s="9"/>
    </row>
    <row r="31" spans="2:21" ht="15" customHeight="1">
      <c r="B31" s="1"/>
      <c r="C31" s="1"/>
      <c r="D31" s="1"/>
      <c r="E31" s="36" t="s">
        <v>39</v>
      </c>
      <c r="F31" s="12">
        <v>15713169.5</v>
      </c>
      <c r="G31" s="12">
        <v>16094795.55</v>
      </c>
      <c r="H31" s="12">
        <v>15324097.24</v>
      </c>
      <c r="I31" s="13">
        <v>95.2</v>
      </c>
      <c r="M31" s="29"/>
      <c r="N31" s="20"/>
      <c r="O31" s="20"/>
      <c r="P31" s="35"/>
      <c r="Q31" s="25"/>
      <c r="R31" s="25"/>
      <c r="S31" s="25"/>
      <c r="T31" s="26"/>
      <c r="U31" s="9"/>
    </row>
    <row r="32" spans="2:21" ht="15">
      <c r="B32" s="1"/>
      <c r="C32" s="1"/>
      <c r="D32" s="1"/>
      <c r="E32" s="37" t="s">
        <v>40</v>
      </c>
      <c r="F32" s="38">
        <f>SUM(F33:F62)</f>
        <v>9348092.92</v>
      </c>
      <c r="G32" s="38">
        <f>SUM(G33:G62)</f>
        <v>10343261.129999999</v>
      </c>
      <c r="H32" s="38">
        <f>SUM(H33:H62)</f>
        <v>10195349.85</v>
      </c>
      <c r="I32" s="39">
        <v>98.6</v>
      </c>
      <c r="M32" s="5"/>
      <c r="N32" s="5"/>
      <c r="O32" s="5"/>
      <c r="P32" s="40"/>
      <c r="Q32" s="16"/>
      <c r="R32" s="16"/>
      <c r="S32" s="16"/>
      <c r="T32" s="17"/>
      <c r="U32" s="9"/>
    </row>
    <row r="33" spans="2:21" ht="15">
      <c r="B33" s="1" t="s">
        <v>41</v>
      </c>
      <c r="C33" s="1" t="s">
        <v>42</v>
      </c>
      <c r="D33" s="1" t="s">
        <v>43</v>
      </c>
      <c r="E33" s="44" t="s">
        <v>44</v>
      </c>
      <c r="F33" s="18">
        <v>0</v>
      </c>
      <c r="G33" s="18">
        <v>2008.26</v>
      </c>
      <c r="H33" s="18">
        <v>2008.26</v>
      </c>
      <c r="I33" s="19">
        <v>100</v>
      </c>
      <c r="M33" s="5"/>
      <c r="N33" s="5"/>
      <c r="O33" s="5"/>
      <c r="P33" s="41"/>
      <c r="Q33" s="42"/>
      <c r="R33" s="42"/>
      <c r="S33" s="42"/>
      <c r="T33" s="43"/>
      <c r="U33" s="9"/>
    </row>
    <row r="34" spans="2:21" ht="14.25" customHeight="1">
      <c r="B34" s="1">
        <v>720</v>
      </c>
      <c r="C34" s="1">
        <v>72095</v>
      </c>
      <c r="D34" s="1" t="s">
        <v>45</v>
      </c>
      <c r="E34" s="44" t="s">
        <v>46</v>
      </c>
      <c r="F34" s="18">
        <v>2399.42</v>
      </c>
      <c r="G34" s="18">
        <v>2399.42</v>
      </c>
      <c r="H34" s="18">
        <v>0</v>
      </c>
      <c r="I34" s="18">
        <f>K35-J34</f>
        <v>0</v>
      </c>
      <c r="M34" s="5"/>
      <c r="N34" s="5"/>
      <c r="O34" s="5"/>
      <c r="P34" s="45"/>
      <c r="Q34" s="46"/>
      <c r="R34" s="46"/>
      <c r="S34" s="46"/>
      <c r="T34" s="43"/>
      <c r="U34" s="9"/>
    </row>
    <row r="35" spans="2:21" ht="16.5" customHeight="1">
      <c r="B35" s="1">
        <v>750</v>
      </c>
      <c r="C35" s="1">
        <v>75011</v>
      </c>
      <c r="D35" s="1" t="s">
        <v>43</v>
      </c>
      <c r="E35" s="33" t="s">
        <v>47</v>
      </c>
      <c r="F35" s="18">
        <v>85860</v>
      </c>
      <c r="G35" s="18">
        <v>86684</v>
      </c>
      <c r="H35" s="18">
        <v>86683.99</v>
      </c>
      <c r="I35" s="19">
        <v>100</v>
      </c>
      <c r="M35" s="20"/>
      <c r="N35" s="20"/>
      <c r="O35" s="20"/>
      <c r="P35" s="47"/>
      <c r="Q35" s="46"/>
      <c r="R35" s="48"/>
      <c r="S35" s="46"/>
      <c r="T35" s="26"/>
      <c r="U35" s="9"/>
    </row>
    <row r="36" spans="2:21" ht="15" customHeight="1">
      <c r="B36" s="1">
        <v>751</v>
      </c>
      <c r="C36" s="1">
        <v>75101</v>
      </c>
      <c r="D36" s="1" t="s">
        <v>43</v>
      </c>
      <c r="E36" s="33" t="s">
        <v>48</v>
      </c>
      <c r="F36" s="18">
        <v>2215</v>
      </c>
      <c r="G36" s="18">
        <v>2215</v>
      </c>
      <c r="H36" s="18">
        <v>2215</v>
      </c>
      <c r="I36" s="19">
        <v>100</v>
      </c>
      <c r="M36" s="20"/>
      <c r="N36" s="20"/>
      <c r="O36" s="20"/>
      <c r="P36" s="35"/>
      <c r="Q36" s="25"/>
      <c r="R36" s="25"/>
      <c r="S36" s="25"/>
      <c r="T36" s="26"/>
      <c r="U36" s="9"/>
    </row>
    <row r="37" spans="2:21" ht="15" customHeight="1">
      <c r="B37" s="1">
        <v>751</v>
      </c>
      <c r="C37" s="1">
        <v>75109</v>
      </c>
      <c r="D37" s="1" t="s">
        <v>43</v>
      </c>
      <c r="E37" s="33" t="s">
        <v>49</v>
      </c>
      <c r="F37" s="18">
        <v>0</v>
      </c>
      <c r="G37" s="18">
        <v>123720</v>
      </c>
      <c r="H37" s="18">
        <v>116421.26</v>
      </c>
      <c r="I37" s="18">
        <v>94.1</v>
      </c>
      <c r="M37" s="20"/>
      <c r="N37" s="20"/>
      <c r="O37" s="20"/>
      <c r="P37" s="35"/>
      <c r="Q37" s="25"/>
      <c r="R37" s="25"/>
      <c r="S37" s="25"/>
      <c r="T37" s="26"/>
      <c r="U37" s="9"/>
    </row>
    <row r="38" spans="2:21" ht="27" customHeight="1">
      <c r="B38" s="1">
        <v>750</v>
      </c>
      <c r="C38" s="1">
        <v>75023</v>
      </c>
      <c r="D38" s="1" t="s">
        <v>45</v>
      </c>
      <c r="E38" s="33" t="s">
        <v>50</v>
      </c>
      <c r="F38" s="18">
        <v>5000</v>
      </c>
      <c r="G38" s="18">
        <v>5000</v>
      </c>
      <c r="H38" s="18">
        <v>4483.36</v>
      </c>
      <c r="I38" s="19">
        <v>89.7</v>
      </c>
      <c r="M38" s="20"/>
      <c r="N38" s="20"/>
      <c r="O38" s="20"/>
      <c r="P38" s="35"/>
      <c r="Q38" s="25"/>
      <c r="R38" s="25"/>
      <c r="S38" s="25"/>
      <c r="T38" s="26"/>
      <c r="U38" s="9"/>
    </row>
    <row r="39" spans="2:20" ht="28.5" customHeight="1">
      <c r="B39" s="1">
        <v>758</v>
      </c>
      <c r="C39" s="1">
        <v>75814</v>
      </c>
      <c r="D39" s="1" t="s">
        <v>43</v>
      </c>
      <c r="E39" s="33" t="s">
        <v>51</v>
      </c>
      <c r="F39" s="18">
        <v>0</v>
      </c>
      <c r="G39" s="18">
        <v>224.84</v>
      </c>
      <c r="H39" s="18">
        <v>224.84</v>
      </c>
      <c r="I39" s="19">
        <v>100</v>
      </c>
      <c r="M39" s="20"/>
      <c r="N39" s="20"/>
      <c r="O39" s="20"/>
      <c r="P39" s="35"/>
      <c r="Q39" s="25"/>
      <c r="R39" s="25"/>
      <c r="S39" s="25"/>
      <c r="T39" s="26"/>
    </row>
    <row r="40" spans="2:20" ht="16.5" customHeight="1">
      <c r="B40" s="1">
        <v>801</v>
      </c>
      <c r="C40" s="1">
        <v>80101</v>
      </c>
      <c r="D40" s="1" t="s">
        <v>52</v>
      </c>
      <c r="E40" s="33" t="s">
        <v>53</v>
      </c>
      <c r="F40" s="18">
        <v>0</v>
      </c>
      <c r="G40" s="18">
        <v>6164</v>
      </c>
      <c r="H40" s="18">
        <v>6164</v>
      </c>
      <c r="I40" s="19">
        <v>100</v>
      </c>
      <c r="M40" s="20"/>
      <c r="N40" s="20"/>
      <c r="O40" s="20"/>
      <c r="P40" s="35"/>
      <c r="Q40" s="25"/>
      <c r="R40" s="25"/>
      <c r="S40" s="25"/>
      <c r="T40" s="26"/>
    </row>
    <row r="41" spans="2:20" ht="18.75" customHeight="1">
      <c r="B41" s="1">
        <v>801</v>
      </c>
      <c r="C41" s="1">
        <v>80103</v>
      </c>
      <c r="D41" s="1" t="s">
        <v>52</v>
      </c>
      <c r="E41" s="33" t="s">
        <v>54</v>
      </c>
      <c r="F41" s="18">
        <v>33450</v>
      </c>
      <c r="G41" s="18">
        <v>34250</v>
      </c>
      <c r="H41" s="18">
        <v>31921</v>
      </c>
      <c r="I41" s="19">
        <v>93.2</v>
      </c>
      <c r="M41" s="20"/>
      <c r="N41" s="20"/>
      <c r="O41" s="20"/>
      <c r="P41" s="35"/>
      <c r="Q41" s="25"/>
      <c r="R41" s="25"/>
      <c r="S41" s="25"/>
      <c r="T41" s="26"/>
    </row>
    <row r="42" spans="2:20" ht="17.25" customHeight="1">
      <c r="B42" s="1">
        <v>801</v>
      </c>
      <c r="C42" s="1">
        <v>80104</v>
      </c>
      <c r="D42" s="1" t="s">
        <v>52</v>
      </c>
      <c r="E42" s="33" t="s">
        <v>55</v>
      </c>
      <c r="F42" s="18">
        <v>239502</v>
      </c>
      <c r="G42" s="18">
        <v>245230</v>
      </c>
      <c r="H42" s="18">
        <v>243449</v>
      </c>
      <c r="I42" s="19">
        <v>99.3</v>
      </c>
      <c r="M42" s="20"/>
      <c r="N42" s="20"/>
      <c r="O42" s="20"/>
      <c r="P42" s="35"/>
      <c r="Q42" s="25"/>
      <c r="R42" s="25"/>
      <c r="S42" s="25"/>
      <c r="T42" s="26"/>
    </row>
    <row r="43" spans="2:20" ht="17.25" customHeight="1">
      <c r="B43" s="1">
        <v>801</v>
      </c>
      <c r="C43" s="1">
        <v>80110</v>
      </c>
      <c r="D43" s="1" t="s">
        <v>52</v>
      </c>
      <c r="E43" s="33" t="s">
        <v>53</v>
      </c>
      <c r="F43" s="18">
        <v>0</v>
      </c>
      <c r="G43" s="18">
        <v>5836</v>
      </c>
      <c r="H43" s="18">
        <v>5836</v>
      </c>
      <c r="I43" s="19">
        <v>100</v>
      </c>
      <c r="M43" s="20"/>
      <c r="N43" s="20"/>
      <c r="O43" s="20"/>
      <c r="P43" s="35"/>
      <c r="Q43" s="25"/>
      <c r="R43" s="25"/>
      <c r="S43" s="25"/>
      <c r="T43" s="26"/>
    </row>
    <row r="44" spans="2:20" ht="17.25" customHeight="1">
      <c r="B44" s="1">
        <v>801</v>
      </c>
      <c r="C44" s="1">
        <v>80153</v>
      </c>
      <c r="D44" s="1" t="s">
        <v>43</v>
      </c>
      <c r="E44" s="33" t="s">
        <v>53</v>
      </c>
      <c r="F44" s="18">
        <v>0</v>
      </c>
      <c r="G44" s="18">
        <v>72782</v>
      </c>
      <c r="H44" s="18">
        <v>70770.97</v>
      </c>
      <c r="I44" s="19">
        <v>97.2</v>
      </c>
      <c r="M44" s="20"/>
      <c r="N44" s="20"/>
      <c r="O44" s="20"/>
      <c r="P44" s="35"/>
      <c r="Q44" s="25"/>
      <c r="R44" s="25"/>
      <c r="S44" s="25"/>
      <c r="T44" s="26"/>
    </row>
    <row r="45" spans="2:20" ht="17.25" customHeight="1">
      <c r="B45" s="1">
        <v>851</v>
      </c>
      <c r="C45" s="1">
        <v>85195</v>
      </c>
      <c r="D45" s="1" t="s">
        <v>43</v>
      </c>
      <c r="E45" s="33" t="s">
        <v>53</v>
      </c>
      <c r="F45" s="18">
        <v>0</v>
      </c>
      <c r="G45" s="18">
        <v>1750</v>
      </c>
      <c r="H45" s="18">
        <v>1376</v>
      </c>
      <c r="I45" s="19">
        <v>78.6</v>
      </c>
      <c r="M45" s="20"/>
      <c r="N45" s="20"/>
      <c r="O45" s="20"/>
      <c r="P45" s="35"/>
      <c r="Q45" s="25"/>
      <c r="R45" s="25"/>
      <c r="S45" s="25"/>
      <c r="T45" s="26"/>
    </row>
    <row r="46" spans="2:20" ht="15.75" customHeight="1">
      <c r="B46" s="1">
        <v>852</v>
      </c>
      <c r="C46" s="1">
        <v>85213</v>
      </c>
      <c r="D46" s="1" t="s">
        <v>43</v>
      </c>
      <c r="E46" s="33" t="s">
        <v>57</v>
      </c>
      <c r="F46" s="18">
        <v>25404</v>
      </c>
      <c r="G46" s="18">
        <v>22802</v>
      </c>
      <c r="H46" s="18">
        <v>21463.2</v>
      </c>
      <c r="I46" s="19">
        <v>94.1</v>
      </c>
      <c r="M46" s="20"/>
      <c r="N46" s="20"/>
      <c r="O46" s="20"/>
      <c r="P46" s="35"/>
      <c r="Q46" s="25"/>
      <c r="R46" s="25"/>
      <c r="S46" s="25"/>
      <c r="T46" s="26"/>
    </row>
    <row r="47" spans="2:20" ht="16.5" customHeight="1">
      <c r="B47" s="1">
        <v>852</v>
      </c>
      <c r="C47" s="1">
        <v>85213</v>
      </c>
      <c r="D47" s="1" t="s">
        <v>52</v>
      </c>
      <c r="E47" s="10" t="s">
        <v>53</v>
      </c>
      <c r="F47" s="18">
        <v>35476</v>
      </c>
      <c r="G47" s="18">
        <v>35476</v>
      </c>
      <c r="H47" s="18">
        <v>30859.42</v>
      </c>
      <c r="I47" s="19">
        <v>86.9</v>
      </c>
      <c r="M47" s="20"/>
      <c r="N47" s="20"/>
      <c r="O47" s="20"/>
      <c r="P47" s="35"/>
      <c r="Q47" s="25"/>
      <c r="R47" s="25"/>
      <c r="S47" s="25"/>
      <c r="T47" s="49"/>
    </row>
    <row r="48" spans="2:20" ht="15">
      <c r="B48" s="1">
        <v>852</v>
      </c>
      <c r="C48" s="1">
        <v>85214</v>
      </c>
      <c r="D48" s="1" t="s">
        <v>52</v>
      </c>
      <c r="E48" s="33" t="s">
        <v>58</v>
      </c>
      <c r="F48" s="18">
        <v>74829</v>
      </c>
      <c r="G48" s="18">
        <v>111436</v>
      </c>
      <c r="H48" s="18">
        <v>111436</v>
      </c>
      <c r="I48" s="19">
        <v>100</v>
      </c>
      <c r="M48" s="20"/>
      <c r="N48" s="20"/>
      <c r="O48" s="20"/>
      <c r="P48" s="9"/>
      <c r="Q48" s="25"/>
      <c r="R48" s="25"/>
      <c r="S48" s="25"/>
      <c r="T48" s="49"/>
    </row>
    <row r="49" spans="2:20" ht="19.5" customHeight="1">
      <c r="B49" s="1">
        <v>852</v>
      </c>
      <c r="C49" s="1">
        <v>85215</v>
      </c>
      <c r="D49" s="1" t="s">
        <v>43</v>
      </c>
      <c r="E49" s="33" t="s">
        <v>59</v>
      </c>
      <c r="F49" s="18">
        <v>0</v>
      </c>
      <c r="G49" s="18">
        <v>2957</v>
      </c>
      <c r="H49" s="18">
        <v>2742.03</v>
      </c>
      <c r="I49" s="19">
        <v>92.7</v>
      </c>
      <c r="M49" s="20"/>
      <c r="N49" s="20"/>
      <c r="O49" s="20"/>
      <c r="P49" s="35"/>
      <c r="Q49" s="25"/>
      <c r="R49" s="25"/>
      <c r="S49" s="25"/>
      <c r="T49" s="49"/>
    </row>
    <row r="50" spans="2:20" ht="19.5" customHeight="1">
      <c r="B50" s="1">
        <v>852</v>
      </c>
      <c r="C50" s="1">
        <v>85216</v>
      </c>
      <c r="D50" s="1" t="s">
        <v>52</v>
      </c>
      <c r="E50" s="33" t="s">
        <v>60</v>
      </c>
      <c r="F50" s="18">
        <v>288953</v>
      </c>
      <c r="G50" s="18">
        <v>381070</v>
      </c>
      <c r="H50" s="18">
        <v>374398.33</v>
      </c>
      <c r="I50" s="19">
        <v>98.2</v>
      </c>
      <c r="M50" s="20"/>
      <c r="N50" s="20"/>
      <c r="O50" s="20"/>
      <c r="P50" s="35"/>
      <c r="Q50" s="25"/>
      <c r="R50" s="25"/>
      <c r="S50" s="25"/>
      <c r="T50" s="49"/>
    </row>
    <row r="51" spans="2:20" ht="15" customHeight="1">
      <c r="B51" s="1">
        <v>852</v>
      </c>
      <c r="C51" s="1">
        <v>85219</v>
      </c>
      <c r="D51" s="1" t="s">
        <v>52</v>
      </c>
      <c r="E51" s="33" t="s">
        <v>61</v>
      </c>
      <c r="F51" s="18">
        <v>66100</v>
      </c>
      <c r="G51" s="18">
        <v>66511</v>
      </c>
      <c r="H51" s="18">
        <v>66511</v>
      </c>
      <c r="I51" s="19">
        <v>100</v>
      </c>
      <c r="M51" s="20"/>
      <c r="N51" s="20"/>
      <c r="O51" s="20"/>
      <c r="P51" s="35"/>
      <c r="Q51" s="25"/>
      <c r="R51" s="25"/>
      <c r="S51" s="25"/>
      <c r="T51" s="49"/>
    </row>
    <row r="52" spans="2:20" ht="15">
      <c r="B52" s="1">
        <v>852</v>
      </c>
      <c r="C52" s="1">
        <v>85228</v>
      </c>
      <c r="D52" s="1" t="s">
        <v>43</v>
      </c>
      <c r="E52" s="33" t="s">
        <v>62</v>
      </c>
      <c r="F52" s="18">
        <v>2307</v>
      </c>
      <c r="G52" s="18">
        <v>12600</v>
      </c>
      <c r="H52" s="18">
        <v>12120</v>
      </c>
      <c r="I52" s="19">
        <v>96.2</v>
      </c>
      <c r="M52" s="20"/>
      <c r="N52" s="20"/>
      <c r="O52" s="20"/>
      <c r="P52" s="35"/>
      <c r="Q52" s="25"/>
      <c r="R52" s="25"/>
      <c r="S52" s="25"/>
      <c r="T52" s="49"/>
    </row>
    <row r="53" spans="2:20" ht="15">
      <c r="B53" s="1">
        <v>852</v>
      </c>
      <c r="C53" s="1">
        <v>85230</v>
      </c>
      <c r="D53" s="1" t="s">
        <v>52</v>
      </c>
      <c r="E53" s="33" t="s">
        <v>53</v>
      </c>
      <c r="F53" s="18">
        <v>119604</v>
      </c>
      <c r="G53" s="18">
        <v>160000</v>
      </c>
      <c r="H53" s="18">
        <v>160000</v>
      </c>
      <c r="I53" s="19">
        <v>100</v>
      </c>
      <c r="M53" s="20"/>
      <c r="N53" s="20"/>
      <c r="O53" s="20"/>
      <c r="P53" s="35"/>
      <c r="Q53" s="25"/>
      <c r="R53" s="25"/>
      <c r="S53" s="25"/>
      <c r="T53" s="49"/>
    </row>
    <row r="54" spans="2:20" ht="15">
      <c r="B54" s="1">
        <v>854</v>
      </c>
      <c r="C54" s="1">
        <v>85415</v>
      </c>
      <c r="D54" s="1">
        <v>2030</v>
      </c>
      <c r="E54" s="33" t="s">
        <v>53</v>
      </c>
      <c r="F54" s="18">
        <v>0</v>
      </c>
      <c r="G54" s="18">
        <v>51633</v>
      </c>
      <c r="H54" s="18">
        <v>50983.43</v>
      </c>
      <c r="I54" s="19">
        <v>98.7</v>
      </c>
      <c r="M54" s="20"/>
      <c r="N54" s="20"/>
      <c r="O54" s="20"/>
      <c r="P54" s="35"/>
      <c r="Q54" s="25"/>
      <c r="R54" s="25"/>
      <c r="S54" s="25"/>
      <c r="T54" s="49"/>
    </row>
    <row r="55" spans="2:20" ht="15">
      <c r="B55" s="1">
        <v>855</v>
      </c>
      <c r="C55" s="1">
        <v>85501</v>
      </c>
      <c r="D55" s="1" t="s">
        <v>63</v>
      </c>
      <c r="E55" s="33" t="s">
        <v>64</v>
      </c>
      <c r="F55" s="18">
        <v>5137521</v>
      </c>
      <c r="G55" s="18">
        <v>4924908</v>
      </c>
      <c r="H55" s="18">
        <v>4883385.36</v>
      </c>
      <c r="I55" s="19">
        <v>99.2</v>
      </c>
      <c r="M55" s="20"/>
      <c r="N55" s="20"/>
      <c r="O55" s="20"/>
      <c r="P55" s="35"/>
      <c r="Q55" s="25"/>
      <c r="R55" s="25"/>
      <c r="S55" s="25"/>
      <c r="T55" s="49"/>
    </row>
    <row r="56" spans="2:20" ht="15">
      <c r="B56" s="1">
        <v>855</v>
      </c>
      <c r="C56" s="1">
        <v>85502</v>
      </c>
      <c r="D56" s="1" t="s">
        <v>43</v>
      </c>
      <c r="E56" s="33" t="s">
        <v>56</v>
      </c>
      <c r="F56" s="18">
        <v>3131768</v>
      </c>
      <c r="G56" s="18">
        <v>3563689</v>
      </c>
      <c r="H56" s="18">
        <v>3503493.22</v>
      </c>
      <c r="I56" s="19">
        <v>98.3</v>
      </c>
      <c r="M56" s="20"/>
      <c r="N56" s="20"/>
      <c r="O56" s="20"/>
      <c r="P56" s="35"/>
      <c r="Q56" s="25"/>
      <c r="R56" s="25"/>
      <c r="S56" s="25"/>
      <c r="T56" s="49"/>
    </row>
    <row r="57" spans="2:20" ht="15.75" customHeight="1">
      <c r="B57" s="1">
        <v>855</v>
      </c>
      <c r="C57" s="1">
        <v>85503</v>
      </c>
      <c r="D57" s="1" t="s">
        <v>43</v>
      </c>
      <c r="E57" s="33" t="s">
        <v>53</v>
      </c>
      <c r="F57" s="18">
        <v>0</v>
      </c>
      <c r="G57" s="18">
        <v>300</v>
      </c>
      <c r="H57" s="18">
        <v>300</v>
      </c>
      <c r="I57" s="18">
        <v>100</v>
      </c>
      <c r="M57" s="20"/>
      <c r="N57" s="20"/>
      <c r="O57" s="20"/>
      <c r="P57" s="35"/>
      <c r="Q57" s="25"/>
      <c r="R57" s="25"/>
      <c r="S57" s="25"/>
      <c r="T57" s="49"/>
    </row>
    <row r="58" spans="2:20" ht="15.75" customHeight="1">
      <c r="B58" s="1">
        <v>855</v>
      </c>
      <c r="C58" s="1">
        <v>85504</v>
      </c>
      <c r="D58" s="1" t="s">
        <v>43</v>
      </c>
      <c r="E58" s="33" t="s">
        <v>53</v>
      </c>
      <c r="F58" s="18">
        <v>0</v>
      </c>
      <c r="G58" s="18">
        <v>301949</v>
      </c>
      <c r="H58" s="18">
        <v>286437.57</v>
      </c>
      <c r="I58" s="19">
        <v>94.9</v>
      </c>
      <c r="M58" s="20"/>
      <c r="N58" s="20"/>
      <c r="O58" s="20"/>
      <c r="P58" s="35"/>
      <c r="Q58" s="25"/>
      <c r="R58" s="25"/>
      <c r="S58" s="25"/>
      <c r="T58" s="49"/>
    </row>
    <row r="59" spans="2:20" ht="15.75" customHeight="1">
      <c r="B59" s="1">
        <v>855</v>
      </c>
      <c r="C59" s="1">
        <v>85504</v>
      </c>
      <c r="D59" s="1">
        <v>2030</v>
      </c>
      <c r="E59" s="33" t="s">
        <v>148</v>
      </c>
      <c r="F59" s="18">
        <v>0</v>
      </c>
      <c r="G59" s="18">
        <v>15321</v>
      </c>
      <c r="H59" s="18">
        <v>15321</v>
      </c>
      <c r="I59" s="19">
        <v>100</v>
      </c>
      <c r="M59" s="20"/>
      <c r="N59" s="20"/>
      <c r="O59" s="20"/>
      <c r="P59" s="35"/>
      <c r="Q59" s="25"/>
      <c r="R59" s="25"/>
      <c r="S59" s="25"/>
      <c r="T59" s="49"/>
    </row>
    <row r="60" spans="2:20" ht="15.75" customHeight="1">
      <c r="B60" s="1">
        <v>855</v>
      </c>
      <c r="C60" s="1">
        <v>85504</v>
      </c>
      <c r="D60" s="1">
        <v>2440</v>
      </c>
      <c r="E60" s="33" t="s">
        <v>149</v>
      </c>
      <c r="F60" s="18">
        <v>0</v>
      </c>
      <c r="G60" s="18">
        <v>6025</v>
      </c>
      <c r="H60" s="18">
        <v>6025</v>
      </c>
      <c r="I60" s="19">
        <v>100</v>
      </c>
      <c r="M60" s="20"/>
      <c r="N60" s="20"/>
      <c r="O60" s="20"/>
      <c r="P60" s="35"/>
      <c r="Q60" s="25"/>
      <c r="R60" s="25"/>
      <c r="S60" s="25"/>
      <c r="T60" s="49"/>
    </row>
    <row r="61" spans="2:20" ht="18.75" customHeight="1">
      <c r="B61" s="1">
        <v>801</v>
      </c>
      <c r="C61" s="1">
        <v>80195</v>
      </c>
      <c r="D61" s="1" t="s">
        <v>45</v>
      </c>
      <c r="E61" s="33" t="s">
        <v>65</v>
      </c>
      <c r="F61" s="18">
        <v>95135.5</v>
      </c>
      <c r="G61" s="18">
        <v>95135.5</v>
      </c>
      <c r="H61" s="18">
        <v>95135.5</v>
      </c>
      <c r="I61" s="19">
        <v>100</v>
      </c>
      <c r="M61" s="20"/>
      <c r="N61" s="20"/>
      <c r="O61" s="20"/>
      <c r="P61" s="35"/>
      <c r="Q61" s="25"/>
      <c r="R61" s="25"/>
      <c r="S61" s="25"/>
      <c r="T61" s="49"/>
    </row>
    <row r="62" spans="2:20" ht="16.5" customHeight="1">
      <c r="B62" s="1">
        <v>801</v>
      </c>
      <c r="C62" s="1">
        <v>80195</v>
      </c>
      <c r="D62" s="1" t="s">
        <v>66</v>
      </c>
      <c r="E62" s="33" t="s">
        <v>67</v>
      </c>
      <c r="F62" s="18">
        <v>2569</v>
      </c>
      <c r="G62" s="18">
        <v>3185.11</v>
      </c>
      <c r="H62" s="18">
        <v>3185.11</v>
      </c>
      <c r="I62" s="19">
        <v>100</v>
      </c>
      <c r="M62" s="20"/>
      <c r="N62" s="20"/>
      <c r="O62" s="20"/>
      <c r="P62" s="35"/>
      <c r="Q62" s="25"/>
      <c r="R62" s="25"/>
      <c r="S62" s="25"/>
      <c r="T62" s="49"/>
    </row>
    <row r="63" spans="2:20" ht="12.75" customHeight="1">
      <c r="B63" s="1"/>
      <c r="C63" s="1"/>
      <c r="D63" s="1"/>
      <c r="E63" s="50" t="s">
        <v>68</v>
      </c>
      <c r="F63" s="38">
        <f>SUM(F64:F69)</f>
        <v>6365076.58</v>
      </c>
      <c r="G63" s="38">
        <f>SUM(G64:G69)</f>
        <v>5751534.42</v>
      </c>
      <c r="H63" s="38">
        <f>SUM(H64:H69)</f>
        <v>5128747.390000001</v>
      </c>
      <c r="I63" s="39">
        <v>89.2</v>
      </c>
      <c r="M63" s="20"/>
      <c r="N63" s="20"/>
      <c r="O63" s="20"/>
      <c r="P63" s="35"/>
      <c r="Q63" s="25"/>
      <c r="R63" s="25"/>
      <c r="S63" s="25"/>
      <c r="T63" s="49"/>
    </row>
    <row r="64" spans="2:20" ht="26.25" customHeight="1">
      <c r="B64" s="1">
        <v>600</v>
      </c>
      <c r="C64" s="1">
        <v>60016</v>
      </c>
      <c r="D64" s="1" t="s">
        <v>69</v>
      </c>
      <c r="E64" s="81" t="s">
        <v>70</v>
      </c>
      <c r="F64" s="18">
        <v>156300</v>
      </c>
      <c r="G64" s="18">
        <v>120691</v>
      </c>
      <c r="H64" s="18">
        <v>120691</v>
      </c>
      <c r="I64" s="18">
        <v>100</v>
      </c>
      <c r="M64" s="20"/>
      <c r="N64" s="20"/>
      <c r="O64" s="20"/>
      <c r="P64" s="51"/>
      <c r="Q64" s="52"/>
      <c r="R64" s="52"/>
      <c r="S64" s="52"/>
      <c r="T64" s="53"/>
    </row>
    <row r="65" spans="2:20" ht="28.5" customHeight="1">
      <c r="B65" s="1">
        <v>720</v>
      </c>
      <c r="C65" s="1">
        <v>72095</v>
      </c>
      <c r="D65" s="14" t="s">
        <v>71</v>
      </c>
      <c r="E65" s="82" t="s">
        <v>72</v>
      </c>
      <c r="F65" s="18">
        <v>62421.58</v>
      </c>
      <c r="G65" s="18">
        <v>62421.58</v>
      </c>
      <c r="H65" s="18">
        <v>0</v>
      </c>
      <c r="I65" s="18" t="s">
        <v>151</v>
      </c>
      <c r="M65" s="20"/>
      <c r="N65" s="20"/>
      <c r="O65" s="20"/>
      <c r="P65" s="47"/>
      <c r="Q65" s="54"/>
      <c r="R65" s="54"/>
      <c r="S65" s="54"/>
      <c r="T65" s="53"/>
    </row>
    <row r="66" spans="2:20" ht="21.75" customHeight="1">
      <c r="B66" s="1">
        <v>758</v>
      </c>
      <c r="C66" s="1">
        <v>75814</v>
      </c>
      <c r="D66" s="14" t="s">
        <v>69</v>
      </c>
      <c r="E66" s="83" t="s">
        <v>76</v>
      </c>
      <c r="F66" s="18">
        <v>0</v>
      </c>
      <c r="G66" s="18">
        <v>21909.8</v>
      </c>
      <c r="H66" s="18">
        <v>21909.8</v>
      </c>
      <c r="I66" s="18">
        <v>100</v>
      </c>
      <c r="M66" s="20"/>
      <c r="N66" s="20"/>
      <c r="O66" s="20"/>
      <c r="P66" s="47"/>
      <c r="Q66" s="54"/>
      <c r="R66" s="54"/>
      <c r="S66" s="54"/>
      <c r="T66" s="53"/>
    </row>
    <row r="67" spans="2:20" ht="27.75" customHeight="1">
      <c r="B67" s="1">
        <v>801</v>
      </c>
      <c r="C67" s="1">
        <v>80101</v>
      </c>
      <c r="D67" s="14" t="s">
        <v>71</v>
      </c>
      <c r="E67" s="83" t="s">
        <v>73</v>
      </c>
      <c r="F67" s="18">
        <v>596700</v>
      </c>
      <c r="G67" s="18">
        <v>441375.76</v>
      </c>
      <c r="H67" s="18">
        <v>429706.93</v>
      </c>
      <c r="I67" s="19">
        <v>97.4</v>
      </c>
      <c r="M67" s="20"/>
      <c r="N67" s="20"/>
      <c r="O67" s="21"/>
      <c r="P67" s="55"/>
      <c r="Q67" s="54"/>
      <c r="R67" s="54"/>
      <c r="S67" s="54"/>
      <c r="T67" s="56"/>
    </row>
    <row r="68" spans="2:20" ht="24.75" customHeight="1">
      <c r="B68" s="1">
        <v>801</v>
      </c>
      <c r="C68" s="1">
        <v>80101</v>
      </c>
      <c r="D68" s="14" t="s">
        <v>69</v>
      </c>
      <c r="E68" s="81" t="s">
        <v>74</v>
      </c>
      <c r="F68" s="18">
        <v>616950</v>
      </c>
      <c r="G68" s="18">
        <v>48129.47</v>
      </c>
      <c r="H68" s="18">
        <v>48129.47</v>
      </c>
      <c r="I68" s="18">
        <v>100</v>
      </c>
      <c r="M68" s="20"/>
      <c r="N68" s="20"/>
      <c r="O68" s="21"/>
      <c r="P68" s="55"/>
      <c r="Q68" s="54"/>
      <c r="R68" s="54"/>
      <c r="S68" s="54"/>
      <c r="T68" s="49"/>
    </row>
    <row r="69" spans="2:20" ht="21" customHeight="1">
      <c r="B69" s="1">
        <v>900</v>
      </c>
      <c r="C69" s="1">
        <v>90001</v>
      </c>
      <c r="D69" s="14" t="s">
        <v>71</v>
      </c>
      <c r="E69" s="83" t="s">
        <v>75</v>
      </c>
      <c r="F69" s="18">
        <v>4932705</v>
      </c>
      <c r="G69" s="18">
        <v>5057006.81</v>
      </c>
      <c r="H69" s="18">
        <v>4508310.19</v>
      </c>
      <c r="I69" s="18">
        <v>89.1</v>
      </c>
      <c r="M69" s="20"/>
      <c r="N69" s="20"/>
      <c r="O69" s="21"/>
      <c r="P69" s="55"/>
      <c r="Q69" s="54"/>
      <c r="R69" s="54"/>
      <c r="S69" s="54"/>
      <c r="T69" s="49"/>
    </row>
    <row r="70" spans="2:20" ht="17.25" customHeight="1">
      <c r="B70" s="10"/>
      <c r="C70" s="10"/>
      <c r="D70" s="10"/>
      <c r="E70" s="76" t="s">
        <v>77</v>
      </c>
      <c r="F70" s="12">
        <f>SUM(F71:F106)</f>
        <v>5097986</v>
      </c>
      <c r="G70" s="12">
        <f>SUM(G71:G108)</f>
        <v>5139432</v>
      </c>
      <c r="H70" s="12">
        <f>SUM(H71:H108)</f>
        <v>4527821.3</v>
      </c>
      <c r="I70" s="13">
        <v>88.9</v>
      </c>
      <c r="M70" s="20"/>
      <c r="N70" s="20"/>
      <c r="O70" s="21"/>
      <c r="P70" s="55"/>
      <c r="Q70" s="54"/>
      <c r="R70" s="54"/>
      <c r="S70" s="54"/>
      <c r="T70" s="49"/>
    </row>
    <row r="71" spans="2:20" ht="16.5" customHeight="1">
      <c r="B71" s="1">
        <v>400</v>
      </c>
      <c r="C71" s="1">
        <v>40001</v>
      </c>
      <c r="D71" s="10" t="s">
        <v>78</v>
      </c>
      <c r="E71" s="77" t="s">
        <v>79</v>
      </c>
      <c r="F71" s="18">
        <v>1590000</v>
      </c>
      <c r="G71" s="18">
        <v>1569511</v>
      </c>
      <c r="H71" s="18">
        <v>1176915.19</v>
      </c>
      <c r="I71" s="19">
        <v>75</v>
      </c>
      <c r="M71" s="9"/>
      <c r="N71" s="9"/>
      <c r="O71" s="9"/>
      <c r="P71" s="40"/>
      <c r="Q71" s="16"/>
      <c r="R71" s="16"/>
      <c r="S71" s="16"/>
      <c r="T71" s="57"/>
    </row>
    <row r="72" spans="2:20" ht="18" customHeight="1">
      <c r="B72" s="1">
        <v>400</v>
      </c>
      <c r="C72" s="1">
        <v>40001</v>
      </c>
      <c r="D72" s="10" t="s">
        <v>80</v>
      </c>
      <c r="E72" s="78" t="s">
        <v>81</v>
      </c>
      <c r="F72" s="18">
        <v>0</v>
      </c>
      <c r="G72" s="18">
        <v>50</v>
      </c>
      <c r="H72" s="18">
        <v>57.15</v>
      </c>
      <c r="I72" s="19">
        <v>114.3</v>
      </c>
      <c r="M72" s="9"/>
      <c r="N72" s="9"/>
      <c r="O72" s="9"/>
      <c r="P72" s="40"/>
      <c r="Q72" s="16"/>
      <c r="R72" s="16"/>
      <c r="S72" s="16"/>
      <c r="T72" s="57"/>
    </row>
    <row r="73" spans="2:20" ht="15">
      <c r="B73" s="1">
        <v>400</v>
      </c>
      <c r="C73" s="1">
        <v>40002</v>
      </c>
      <c r="D73" s="10" t="s">
        <v>78</v>
      </c>
      <c r="E73" s="77" t="s">
        <v>79</v>
      </c>
      <c r="F73" s="18">
        <v>1760100</v>
      </c>
      <c r="G73" s="18">
        <v>1746100</v>
      </c>
      <c r="H73" s="18">
        <v>1316971.73</v>
      </c>
      <c r="I73" s="19">
        <v>75.4</v>
      </c>
      <c r="M73" s="20"/>
      <c r="N73" s="20"/>
      <c r="O73" s="22"/>
      <c r="P73" s="58"/>
      <c r="Q73" s="59"/>
      <c r="R73" s="60"/>
      <c r="S73" s="54"/>
      <c r="T73" s="26"/>
    </row>
    <row r="74" spans="2:20" ht="15">
      <c r="B74" s="1">
        <v>400</v>
      </c>
      <c r="C74" s="1">
        <v>40002</v>
      </c>
      <c r="D74" s="10" t="s">
        <v>80</v>
      </c>
      <c r="E74" s="77" t="s">
        <v>82</v>
      </c>
      <c r="F74" s="18">
        <v>1000</v>
      </c>
      <c r="G74" s="18">
        <v>15000</v>
      </c>
      <c r="H74" s="18">
        <v>14042.86</v>
      </c>
      <c r="I74" s="19">
        <v>93.6</v>
      </c>
      <c r="M74" s="20"/>
      <c r="N74" s="20"/>
      <c r="O74" s="22"/>
      <c r="P74" s="58"/>
      <c r="Q74" s="59"/>
      <c r="R74" s="60"/>
      <c r="S74" s="54"/>
      <c r="T74" s="26"/>
    </row>
    <row r="75" spans="2:20" ht="15">
      <c r="B75" s="1">
        <v>400</v>
      </c>
      <c r="C75" s="1">
        <v>40002</v>
      </c>
      <c r="D75" s="10" t="s">
        <v>94</v>
      </c>
      <c r="E75" s="75" t="s">
        <v>95</v>
      </c>
      <c r="F75" s="18">
        <v>0</v>
      </c>
      <c r="G75" s="18">
        <v>0</v>
      </c>
      <c r="H75" s="18">
        <v>20355.4</v>
      </c>
      <c r="I75" s="19">
        <v>0</v>
      </c>
      <c r="M75" s="20"/>
      <c r="N75" s="20"/>
      <c r="O75" s="22"/>
      <c r="P75" s="58"/>
      <c r="Q75" s="59"/>
      <c r="R75" s="60"/>
      <c r="S75" s="54"/>
      <c r="T75" s="26"/>
    </row>
    <row r="76" spans="2:20" ht="15">
      <c r="B76" s="1">
        <v>400</v>
      </c>
      <c r="C76" s="1">
        <v>40002</v>
      </c>
      <c r="D76" s="10" t="s">
        <v>83</v>
      </c>
      <c r="E76" s="77" t="s">
        <v>84</v>
      </c>
      <c r="F76" s="18">
        <v>0</v>
      </c>
      <c r="G76" s="18">
        <v>0</v>
      </c>
      <c r="H76" s="18">
        <v>2700</v>
      </c>
      <c r="I76" s="19">
        <v>0</v>
      </c>
      <c r="M76" s="20"/>
      <c r="N76" s="20"/>
      <c r="O76" s="22"/>
      <c r="P76" s="58"/>
      <c r="Q76" s="59"/>
      <c r="R76" s="60"/>
      <c r="S76" s="54"/>
      <c r="T76" s="26"/>
    </row>
    <row r="77" spans="2:20" ht="15" customHeight="1">
      <c r="B77" s="1">
        <v>600</v>
      </c>
      <c r="C77" s="1">
        <v>60016</v>
      </c>
      <c r="D77" s="10" t="s">
        <v>85</v>
      </c>
      <c r="E77" s="77" t="s">
        <v>86</v>
      </c>
      <c r="F77" s="18">
        <v>0</v>
      </c>
      <c r="G77" s="18">
        <v>500</v>
      </c>
      <c r="H77" s="18">
        <v>500</v>
      </c>
      <c r="I77" s="19">
        <v>100</v>
      </c>
      <c r="M77" s="20"/>
      <c r="N77" s="20"/>
      <c r="O77" s="22"/>
      <c r="P77" s="58"/>
      <c r="Q77" s="59"/>
      <c r="R77" s="60"/>
      <c r="S77" s="54"/>
      <c r="T77" s="26"/>
    </row>
    <row r="78" spans="2:20" ht="15">
      <c r="B78" s="1">
        <v>600</v>
      </c>
      <c r="C78" s="1">
        <v>60016</v>
      </c>
      <c r="D78" s="61" t="s">
        <v>83</v>
      </c>
      <c r="E78" s="77" t="s">
        <v>87</v>
      </c>
      <c r="F78" s="18">
        <v>22000</v>
      </c>
      <c r="G78" s="18">
        <v>22000</v>
      </c>
      <c r="H78" s="18">
        <v>22252.42</v>
      </c>
      <c r="I78" s="19">
        <v>101.1</v>
      </c>
      <c r="M78" s="20"/>
      <c r="N78" s="20"/>
      <c r="O78" s="22"/>
      <c r="P78" s="58"/>
      <c r="Q78" s="59"/>
      <c r="R78" s="60"/>
      <c r="S78" s="54"/>
      <c r="T78" s="26"/>
    </row>
    <row r="79" spans="2:20" ht="15">
      <c r="B79" s="1">
        <v>600</v>
      </c>
      <c r="C79" s="1">
        <v>60016</v>
      </c>
      <c r="D79" s="61" t="s">
        <v>88</v>
      </c>
      <c r="E79" s="77" t="s">
        <v>89</v>
      </c>
      <c r="F79" s="18">
        <v>0</v>
      </c>
      <c r="G79" s="18">
        <v>29800</v>
      </c>
      <c r="H79" s="18">
        <v>29800</v>
      </c>
      <c r="I79" s="18">
        <v>100</v>
      </c>
      <c r="M79" s="20"/>
      <c r="N79" s="20"/>
      <c r="O79" s="22"/>
      <c r="P79" s="58"/>
      <c r="Q79" s="59"/>
      <c r="R79" s="60"/>
      <c r="S79" s="54"/>
      <c r="T79" s="26"/>
    </row>
    <row r="80" spans="2:20" ht="15">
      <c r="B80" s="1">
        <v>600</v>
      </c>
      <c r="C80" s="1">
        <v>60016</v>
      </c>
      <c r="D80" s="61" t="s">
        <v>80</v>
      </c>
      <c r="E80" s="77" t="s">
        <v>82</v>
      </c>
      <c r="F80" s="18">
        <v>0</v>
      </c>
      <c r="G80" s="18">
        <v>950</v>
      </c>
      <c r="H80" s="18">
        <v>1051.77</v>
      </c>
      <c r="I80" s="18">
        <v>110.7</v>
      </c>
      <c r="M80" s="20"/>
      <c r="N80" s="20"/>
      <c r="O80" s="22"/>
      <c r="P80" s="58"/>
      <c r="Q80" s="59"/>
      <c r="R80" s="60"/>
      <c r="S80" s="54"/>
      <c r="T80" s="26"/>
    </row>
    <row r="81" spans="2:20" ht="13.5" customHeight="1">
      <c r="B81" s="27">
        <v>700</v>
      </c>
      <c r="C81" s="27">
        <v>70004</v>
      </c>
      <c r="D81" s="10" t="s">
        <v>78</v>
      </c>
      <c r="E81" s="78" t="s">
        <v>90</v>
      </c>
      <c r="F81" s="62">
        <v>3236</v>
      </c>
      <c r="G81" s="18">
        <v>4536</v>
      </c>
      <c r="H81" s="18">
        <v>4833.45</v>
      </c>
      <c r="I81" s="19">
        <v>106.6</v>
      </c>
      <c r="M81" s="20"/>
      <c r="N81" s="20"/>
      <c r="O81" s="63"/>
      <c r="P81" s="58"/>
      <c r="Q81" s="54"/>
      <c r="R81" s="54"/>
      <c r="S81" s="54"/>
      <c r="T81" s="49"/>
    </row>
    <row r="82" spans="2:20" ht="13.5" customHeight="1">
      <c r="B82" s="27">
        <v>700</v>
      </c>
      <c r="C82" s="27">
        <v>70004</v>
      </c>
      <c r="D82" s="10" t="s">
        <v>80</v>
      </c>
      <c r="E82" s="78" t="s">
        <v>82</v>
      </c>
      <c r="F82" s="62">
        <v>0</v>
      </c>
      <c r="G82" s="18">
        <v>790</v>
      </c>
      <c r="H82" s="18">
        <v>920.34</v>
      </c>
      <c r="I82" s="19">
        <v>116.5</v>
      </c>
      <c r="M82" s="20"/>
      <c r="N82" s="20"/>
      <c r="O82" s="63"/>
      <c r="P82" s="58"/>
      <c r="Q82" s="54"/>
      <c r="R82" s="54"/>
      <c r="S82" s="54"/>
      <c r="T82" s="49"/>
    </row>
    <row r="83" spans="2:20" ht="15">
      <c r="B83" s="27">
        <v>750</v>
      </c>
      <c r="C83" s="27">
        <v>75023</v>
      </c>
      <c r="D83" s="10" t="s">
        <v>78</v>
      </c>
      <c r="E83" s="78" t="s">
        <v>91</v>
      </c>
      <c r="F83" s="62">
        <v>12500</v>
      </c>
      <c r="G83" s="18">
        <v>12500</v>
      </c>
      <c r="H83" s="18">
        <v>12481.16</v>
      </c>
      <c r="I83" s="19">
        <v>99.8</v>
      </c>
      <c r="M83" s="29"/>
      <c r="N83" s="29"/>
      <c r="O83" s="22"/>
      <c r="P83" s="64"/>
      <c r="Q83" s="65"/>
      <c r="R83" s="25"/>
      <c r="S83" s="25"/>
      <c r="T83" s="49"/>
    </row>
    <row r="84" spans="2:20" ht="15">
      <c r="B84" s="27">
        <v>801</v>
      </c>
      <c r="C84" s="27">
        <v>80101</v>
      </c>
      <c r="D84" s="10" t="s">
        <v>78</v>
      </c>
      <c r="E84" s="78" t="s">
        <v>90</v>
      </c>
      <c r="F84" s="62">
        <v>4000</v>
      </c>
      <c r="G84" s="18">
        <v>4000</v>
      </c>
      <c r="H84" s="18">
        <v>4559.35</v>
      </c>
      <c r="I84" s="19">
        <v>114</v>
      </c>
      <c r="M84" s="29"/>
      <c r="N84" s="29"/>
      <c r="O84" s="22"/>
      <c r="P84" s="58"/>
      <c r="Q84" s="65"/>
      <c r="R84" s="25"/>
      <c r="S84" s="25"/>
      <c r="T84" s="49"/>
    </row>
    <row r="85" spans="2:20" ht="15">
      <c r="B85" s="27">
        <v>801</v>
      </c>
      <c r="C85" s="27">
        <v>80101</v>
      </c>
      <c r="D85" s="10" t="s">
        <v>80</v>
      </c>
      <c r="E85" s="78" t="s">
        <v>81</v>
      </c>
      <c r="F85" s="62">
        <v>1400</v>
      </c>
      <c r="G85" s="18">
        <v>1123</v>
      </c>
      <c r="H85" s="18">
        <v>1476.81</v>
      </c>
      <c r="I85" s="19">
        <v>131.5</v>
      </c>
      <c r="M85" s="29"/>
      <c r="N85" s="29"/>
      <c r="O85" s="22"/>
      <c r="P85" s="64"/>
      <c r="Q85" s="65"/>
      <c r="R85" s="25"/>
      <c r="S85" s="25"/>
      <c r="T85" s="49"/>
    </row>
    <row r="86" spans="2:20" ht="15">
      <c r="B86" s="27">
        <v>801</v>
      </c>
      <c r="C86" s="27">
        <v>80101</v>
      </c>
      <c r="D86" s="10" t="s">
        <v>92</v>
      </c>
      <c r="E86" s="78" t="s">
        <v>93</v>
      </c>
      <c r="F86" s="62">
        <v>16000</v>
      </c>
      <c r="G86" s="18">
        <v>19803</v>
      </c>
      <c r="H86" s="18">
        <v>22336.13</v>
      </c>
      <c r="I86" s="19">
        <v>112.8</v>
      </c>
      <c r="M86" s="29"/>
      <c r="N86" s="29"/>
      <c r="O86" s="22"/>
      <c r="P86" s="64"/>
      <c r="Q86" s="65"/>
      <c r="R86" s="25"/>
      <c r="S86" s="25"/>
      <c r="T86" s="49"/>
    </row>
    <row r="87" spans="2:20" ht="14.25" customHeight="1">
      <c r="B87" s="27">
        <v>801</v>
      </c>
      <c r="C87" s="27">
        <v>80101</v>
      </c>
      <c r="D87" s="10" t="s">
        <v>94</v>
      </c>
      <c r="E87" s="75" t="s">
        <v>95</v>
      </c>
      <c r="F87" s="62">
        <v>0</v>
      </c>
      <c r="G87" s="18">
        <v>525</v>
      </c>
      <c r="H87" s="18">
        <v>525</v>
      </c>
      <c r="I87" s="18">
        <v>100</v>
      </c>
      <c r="M87" s="29"/>
      <c r="N87" s="29"/>
      <c r="O87" s="22"/>
      <c r="P87" s="64"/>
      <c r="Q87" s="65"/>
      <c r="R87" s="25"/>
      <c r="S87" s="25"/>
      <c r="T87" s="49"/>
    </row>
    <row r="88" spans="2:20" ht="17.25" customHeight="1">
      <c r="B88" s="27">
        <v>801</v>
      </c>
      <c r="C88" s="27">
        <v>80101</v>
      </c>
      <c r="D88" s="10" t="s">
        <v>83</v>
      </c>
      <c r="E88" s="78" t="s">
        <v>96</v>
      </c>
      <c r="F88" s="62">
        <v>0</v>
      </c>
      <c r="G88" s="18">
        <v>199</v>
      </c>
      <c r="H88" s="18">
        <v>336</v>
      </c>
      <c r="I88" s="18">
        <v>168.8</v>
      </c>
      <c r="M88" s="29"/>
      <c r="N88" s="29"/>
      <c r="O88" s="22"/>
      <c r="P88" s="58"/>
      <c r="Q88" s="65"/>
      <c r="R88" s="25"/>
      <c r="S88" s="25"/>
      <c r="T88" s="49"/>
    </row>
    <row r="89" spans="2:20" ht="15">
      <c r="B89" s="27">
        <v>801</v>
      </c>
      <c r="C89" s="27">
        <v>80103</v>
      </c>
      <c r="D89" s="10" t="s">
        <v>83</v>
      </c>
      <c r="E89" s="78" t="s">
        <v>96</v>
      </c>
      <c r="F89" s="62">
        <v>16000</v>
      </c>
      <c r="G89" s="18">
        <v>16000</v>
      </c>
      <c r="H89" s="18">
        <v>17059.49</v>
      </c>
      <c r="I89" s="19">
        <v>106.6</v>
      </c>
      <c r="M89" s="29"/>
      <c r="N89" s="29"/>
      <c r="O89" s="22"/>
      <c r="P89" s="58"/>
      <c r="Q89" s="65"/>
      <c r="R89" s="25"/>
      <c r="S89" s="25"/>
      <c r="T89" s="49"/>
    </row>
    <row r="90" spans="2:20" ht="24.75" customHeight="1">
      <c r="B90" s="27">
        <v>801</v>
      </c>
      <c r="C90" s="27">
        <v>80104</v>
      </c>
      <c r="D90" s="10" t="s">
        <v>97</v>
      </c>
      <c r="E90" s="75" t="s">
        <v>98</v>
      </c>
      <c r="F90" s="62">
        <v>40000</v>
      </c>
      <c r="G90" s="18">
        <v>35000</v>
      </c>
      <c r="H90" s="18">
        <v>31488</v>
      </c>
      <c r="I90" s="19">
        <v>90</v>
      </c>
      <c r="M90" s="29"/>
      <c r="N90" s="29"/>
      <c r="O90" s="22"/>
      <c r="P90" s="64"/>
      <c r="Q90" s="65"/>
      <c r="R90" s="25"/>
      <c r="S90" s="25"/>
      <c r="T90" s="49"/>
    </row>
    <row r="91" spans="2:20" ht="13.5" customHeight="1">
      <c r="B91" s="27">
        <v>801</v>
      </c>
      <c r="C91" s="27">
        <v>80104</v>
      </c>
      <c r="D91" s="10" t="s">
        <v>80</v>
      </c>
      <c r="E91" s="78" t="s">
        <v>81</v>
      </c>
      <c r="F91" s="62">
        <v>250</v>
      </c>
      <c r="G91" s="18">
        <v>250</v>
      </c>
      <c r="H91" s="18">
        <v>251.04</v>
      </c>
      <c r="I91" s="19">
        <v>100.4</v>
      </c>
      <c r="M91" s="29"/>
      <c r="N91" s="29"/>
      <c r="O91" s="22"/>
      <c r="P91" s="32"/>
      <c r="Q91" s="65"/>
      <c r="R91" s="25"/>
      <c r="S91" s="25"/>
      <c r="T91" s="49"/>
    </row>
    <row r="92" spans="2:20" ht="15">
      <c r="B92" s="27">
        <v>801</v>
      </c>
      <c r="C92" s="27">
        <v>80104</v>
      </c>
      <c r="D92" s="10" t="s">
        <v>94</v>
      </c>
      <c r="E92" s="77" t="s">
        <v>95</v>
      </c>
      <c r="F92" s="62">
        <v>0</v>
      </c>
      <c r="G92" s="18">
        <v>2230</v>
      </c>
      <c r="H92" s="18">
        <v>2235.54</v>
      </c>
      <c r="I92" s="19">
        <v>100.2</v>
      </c>
      <c r="M92" s="29"/>
      <c r="N92" s="29"/>
      <c r="O92" s="22"/>
      <c r="P92" s="64"/>
      <c r="Q92" s="65"/>
      <c r="R92" s="25"/>
      <c r="S92" s="25"/>
      <c r="T92" s="49"/>
    </row>
    <row r="93" spans="2:20" ht="18" customHeight="1">
      <c r="B93" s="27">
        <v>801</v>
      </c>
      <c r="C93" s="27">
        <v>80104</v>
      </c>
      <c r="D93" s="10" t="s">
        <v>83</v>
      </c>
      <c r="E93" s="78" t="s">
        <v>84</v>
      </c>
      <c r="F93" s="62">
        <v>37000</v>
      </c>
      <c r="G93" s="18">
        <v>37000</v>
      </c>
      <c r="H93" s="18">
        <v>44263.51</v>
      </c>
      <c r="I93" s="19">
        <v>119.6</v>
      </c>
      <c r="M93" s="29"/>
      <c r="N93" s="29"/>
      <c r="O93" s="22"/>
      <c r="P93" s="58"/>
      <c r="Q93" s="65"/>
      <c r="R93" s="25"/>
      <c r="S93" s="25"/>
      <c r="T93" s="49"/>
    </row>
    <row r="94" spans="2:20" ht="18" customHeight="1">
      <c r="B94" s="27">
        <v>801</v>
      </c>
      <c r="C94" s="27">
        <v>80148</v>
      </c>
      <c r="D94" s="10" t="s">
        <v>80</v>
      </c>
      <c r="E94" s="78" t="s">
        <v>82</v>
      </c>
      <c r="F94" s="62">
        <v>0</v>
      </c>
      <c r="G94" s="18">
        <v>0</v>
      </c>
      <c r="H94" s="18">
        <v>6.63</v>
      </c>
      <c r="I94" s="19">
        <f>-J94</f>
        <v>0</v>
      </c>
      <c r="M94" s="29"/>
      <c r="N94" s="29"/>
      <c r="O94" s="22"/>
      <c r="P94" s="58"/>
      <c r="Q94" s="65"/>
      <c r="R94" s="25"/>
      <c r="S94" s="25"/>
      <c r="T94" s="49"/>
    </row>
    <row r="95" spans="2:20" ht="36" customHeight="1">
      <c r="B95" s="27">
        <v>801</v>
      </c>
      <c r="C95" s="27">
        <v>80148</v>
      </c>
      <c r="D95" s="1">
        <v>2400</v>
      </c>
      <c r="E95" s="84" t="s">
        <v>150</v>
      </c>
      <c r="F95" s="62">
        <v>0</v>
      </c>
      <c r="G95" s="18">
        <v>0</v>
      </c>
      <c r="H95" s="18">
        <v>11.32</v>
      </c>
      <c r="I95" s="19">
        <v>0</v>
      </c>
      <c r="M95" s="29"/>
      <c r="N95" s="29"/>
      <c r="O95" s="22"/>
      <c r="P95" s="58"/>
      <c r="Q95" s="65"/>
      <c r="R95" s="25"/>
      <c r="S95" s="25"/>
      <c r="T95" s="49"/>
    </row>
    <row r="96" spans="2:20" ht="18" customHeight="1">
      <c r="B96" s="27">
        <v>855</v>
      </c>
      <c r="C96" s="27">
        <v>85502</v>
      </c>
      <c r="D96" s="61" t="s">
        <v>94</v>
      </c>
      <c r="E96" s="78" t="s">
        <v>95</v>
      </c>
      <c r="F96" s="62">
        <v>25000</v>
      </c>
      <c r="G96" s="18">
        <v>17000</v>
      </c>
      <c r="H96" s="18">
        <v>15096.36</v>
      </c>
      <c r="I96" s="19">
        <v>88.8</v>
      </c>
      <c r="M96" s="29"/>
      <c r="N96" s="29"/>
      <c r="O96" s="20"/>
      <c r="P96" s="66"/>
      <c r="Q96" s="65"/>
      <c r="R96" s="25"/>
      <c r="S96" s="25"/>
      <c r="T96" s="49"/>
    </row>
    <row r="97" spans="2:20" ht="15">
      <c r="B97" s="27">
        <v>855</v>
      </c>
      <c r="C97" s="27">
        <v>85502</v>
      </c>
      <c r="D97" s="10" t="s">
        <v>80</v>
      </c>
      <c r="E97" s="78" t="s">
        <v>81</v>
      </c>
      <c r="F97" s="62">
        <v>10000</v>
      </c>
      <c r="G97" s="18">
        <v>1000</v>
      </c>
      <c r="H97" s="18">
        <v>536.55</v>
      </c>
      <c r="I97" s="19">
        <v>53.7</v>
      </c>
      <c r="M97" s="29"/>
      <c r="N97" s="29"/>
      <c r="O97" s="63"/>
      <c r="P97" s="64"/>
      <c r="Q97" s="65"/>
      <c r="R97" s="25"/>
      <c r="S97" s="25"/>
      <c r="T97" s="49"/>
    </row>
    <row r="98" spans="2:20" ht="15">
      <c r="B98" s="27">
        <v>852</v>
      </c>
      <c r="C98" s="27">
        <v>85219</v>
      </c>
      <c r="D98" s="10" t="s">
        <v>78</v>
      </c>
      <c r="E98" s="78" t="s">
        <v>90</v>
      </c>
      <c r="F98" s="62">
        <v>25000</v>
      </c>
      <c r="G98" s="18">
        <v>25000</v>
      </c>
      <c r="H98" s="18">
        <v>31102.94</v>
      </c>
      <c r="I98" s="19">
        <v>124.4</v>
      </c>
      <c r="M98" s="29"/>
      <c r="N98" s="29"/>
      <c r="O98" s="22"/>
      <c r="P98" s="64"/>
      <c r="Q98" s="65"/>
      <c r="R98" s="25"/>
      <c r="S98" s="25"/>
      <c r="T98" s="49"/>
    </row>
    <row r="99" spans="2:20" ht="15">
      <c r="B99" s="27">
        <v>852</v>
      </c>
      <c r="C99" s="27">
        <v>85219</v>
      </c>
      <c r="D99" s="10" t="s">
        <v>80</v>
      </c>
      <c r="E99" s="78" t="s">
        <v>82</v>
      </c>
      <c r="F99" s="62">
        <v>4000</v>
      </c>
      <c r="G99" s="18">
        <v>3500</v>
      </c>
      <c r="H99" s="18">
        <v>3290.56</v>
      </c>
      <c r="I99" s="19">
        <v>94</v>
      </c>
      <c r="M99" s="29"/>
      <c r="N99" s="29"/>
      <c r="O99" s="22"/>
      <c r="P99" s="64"/>
      <c r="Q99" s="65"/>
      <c r="R99" s="25"/>
      <c r="S99" s="25"/>
      <c r="T99" s="49"/>
    </row>
    <row r="100" spans="2:20" ht="15">
      <c r="B100" s="27">
        <v>900</v>
      </c>
      <c r="C100" s="27">
        <v>90001</v>
      </c>
      <c r="D100" s="10" t="s">
        <v>78</v>
      </c>
      <c r="E100" s="78" t="s">
        <v>99</v>
      </c>
      <c r="F100" s="62">
        <v>1240000</v>
      </c>
      <c r="G100" s="18">
        <v>1234725</v>
      </c>
      <c r="H100" s="18">
        <v>1337591.24</v>
      </c>
      <c r="I100" s="19">
        <v>108.3</v>
      </c>
      <c r="M100" s="29"/>
      <c r="N100" s="29"/>
      <c r="O100" s="22"/>
      <c r="P100" s="64"/>
      <c r="Q100" s="65"/>
      <c r="R100" s="25"/>
      <c r="S100" s="25"/>
      <c r="T100" s="49"/>
    </row>
    <row r="101" spans="2:20" ht="15">
      <c r="B101" s="27">
        <v>900</v>
      </c>
      <c r="C101" s="27">
        <v>90001</v>
      </c>
      <c r="D101" s="10" t="s">
        <v>80</v>
      </c>
      <c r="E101" s="78" t="s">
        <v>82</v>
      </c>
      <c r="F101" s="62">
        <v>0</v>
      </c>
      <c r="G101" s="18">
        <v>15040</v>
      </c>
      <c r="H101" s="18">
        <v>12776.75</v>
      </c>
      <c r="I101" s="19">
        <v>85</v>
      </c>
      <c r="M101" s="29"/>
      <c r="N101" s="29"/>
      <c r="O101" s="22"/>
      <c r="P101" s="64"/>
      <c r="Q101" s="65"/>
      <c r="R101" s="25"/>
      <c r="S101" s="25"/>
      <c r="T101" s="49"/>
    </row>
    <row r="102" spans="2:20" ht="15">
      <c r="B102" s="27">
        <v>900</v>
      </c>
      <c r="C102" s="27">
        <v>90001</v>
      </c>
      <c r="D102" s="10" t="s">
        <v>94</v>
      </c>
      <c r="E102" s="78" t="s">
        <v>100</v>
      </c>
      <c r="F102" s="62">
        <v>40000</v>
      </c>
      <c r="G102" s="18">
        <v>0</v>
      </c>
      <c r="H102" s="18">
        <v>20355.39</v>
      </c>
      <c r="I102" s="18" t="s">
        <v>151</v>
      </c>
      <c r="M102" s="29"/>
      <c r="N102" s="29"/>
      <c r="O102" s="22"/>
      <c r="P102" s="64"/>
      <c r="Q102" s="65"/>
      <c r="R102" s="25"/>
      <c r="S102" s="25"/>
      <c r="T102" s="49"/>
    </row>
    <row r="103" spans="2:20" ht="15">
      <c r="B103" s="27">
        <v>900</v>
      </c>
      <c r="C103" s="27">
        <v>90001</v>
      </c>
      <c r="D103" s="10" t="s">
        <v>88</v>
      </c>
      <c r="E103" s="78" t="s">
        <v>101</v>
      </c>
      <c r="F103" s="18">
        <v>0</v>
      </c>
      <c r="G103" s="18">
        <v>1100</v>
      </c>
      <c r="H103" s="18">
        <v>1100</v>
      </c>
      <c r="I103" s="18">
        <v>100</v>
      </c>
      <c r="M103" s="29"/>
      <c r="N103" s="29"/>
      <c r="O103" s="22"/>
      <c r="P103" s="64"/>
      <c r="Q103" s="65"/>
      <c r="R103" s="25"/>
      <c r="S103" s="25"/>
      <c r="T103" s="49"/>
    </row>
    <row r="104" spans="2:20" ht="15">
      <c r="B104" s="27">
        <v>926</v>
      </c>
      <c r="C104" s="27">
        <v>92604</v>
      </c>
      <c r="D104" s="10" t="s">
        <v>78</v>
      </c>
      <c r="E104" s="78" t="s">
        <v>102</v>
      </c>
      <c r="F104" s="62">
        <v>250000</v>
      </c>
      <c r="G104" s="18">
        <v>305000</v>
      </c>
      <c r="H104" s="18">
        <v>359568.53</v>
      </c>
      <c r="I104" s="19">
        <v>117.9</v>
      </c>
      <c r="M104" s="29"/>
      <c r="N104" s="29"/>
      <c r="O104" s="22"/>
      <c r="P104" s="64"/>
      <c r="Q104" s="65"/>
      <c r="R104" s="25"/>
      <c r="S104" s="25"/>
      <c r="T104" s="49"/>
    </row>
    <row r="105" spans="2:20" ht="15">
      <c r="B105" s="27">
        <v>926</v>
      </c>
      <c r="C105" s="27">
        <v>92604</v>
      </c>
      <c r="D105" s="10" t="s">
        <v>80</v>
      </c>
      <c r="E105" s="78" t="s">
        <v>82</v>
      </c>
      <c r="F105" s="62">
        <v>500</v>
      </c>
      <c r="G105" s="18">
        <v>850</v>
      </c>
      <c r="H105" s="18">
        <v>1017.45</v>
      </c>
      <c r="I105" s="19">
        <v>119.7</v>
      </c>
      <c r="M105" s="29"/>
      <c r="N105" s="29"/>
      <c r="O105" s="22"/>
      <c r="P105" s="64"/>
      <c r="Q105" s="65"/>
      <c r="R105" s="25"/>
      <c r="S105" s="25"/>
      <c r="T105" s="49"/>
    </row>
    <row r="106" spans="2:20" ht="15">
      <c r="B106" s="27">
        <v>926</v>
      </c>
      <c r="C106" s="27">
        <v>92604</v>
      </c>
      <c r="D106" s="10" t="s">
        <v>94</v>
      </c>
      <c r="E106" s="78" t="s">
        <v>103</v>
      </c>
      <c r="F106" s="62">
        <v>0</v>
      </c>
      <c r="G106" s="18">
        <v>15000</v>
      </c>
      <c r="H106" s="18">
        <v>14605.24</v>
      </c>
      <c r="I106" s="19">
        <v>97.4</v>
      </c>
      <c r="M106" s="29"/>
      <c r="N106" s="29"/>
      <c r="O106" s="22"/>
      <c r="P106" s="64"/>
      <c r="Q106" s="65"/>
      <c r="R106" s="25"/>
      <c r="S106" s="25"/>
      <c r="T106" s="49"/>
    </row>
    <row r="107" spans="2:20" ht="15">
      <c r="B107" s="27">
        <v>926</v>
      </c>
      <c r="C107" s="27">
        <v>92604</v>
      </c>
      <c r="D107" s="10" t="s">
        <v>104</v>
      </c>
      <c r="E107" s="78" t="s">
        <v>105</v>
      </c>
      <c r="F107" s="18">
        <v>0</v>
      </c>
      <c r="G107" s="18">
        <v>500</v>
      </c>
      <c r="H107" s="18">
        <v>500</v>
      </c>
      <c r="I107" s="18">
        <v>100</v>
      </c>
      <c r="M107" s="29"/>
      <c r="N107" s="29"/>
      <c r="O107" s="22"/>
      <c r="P107" s="64"/>
      <c r="Q107" s="65"/>
      <c r="R107" s="25"/>
      <c r="S107" s="25"/>
      <c r="T107" s="49"/>
    </row>
    <row r="108" spans="2:20" ht="15">
      <c r="B108" s="27">
        <v>926</v>
      </c>
      <c r="C108" s="27">
        <v>92604</v>
      </c>
      <c r="D108" s="10" t="s">
        <v>85</v>
      </c>
      <c r="E108" s="78" t="s">
        <v>106</v>
      </c>
      <c r="F108" s="18">
        <v>0</v>
      </c>
      <c r="G108" s="18">
        <v>2850</v>
      </c>
      <c r="H108" s="18">
        <v>2850</v>
      </c>
      <c r="I108" s="18">
        <v>100</v>
      </c>
      <c r="M108" s="29"/>
      <c r="N108" s="29"/>
      <c r="O108" s="22"/>
      <c r="P108" s="64"/>
      <c r="Q108" s="65"/>
      <c r="R108" s="25"/>
      <c r="S108" s="25"/>
      <c r="T108" s="49"/>
    </row>
    <row r="109" spans="2:20" ht="15">
      <c r="B109" s="10"/>
      <c r="C109" s="10"/>
      <c r="D109" s="10"/>
      <c r="E109" s="79" t="s">
        <v>107</v>
      </c>
      <c r="F109" s="12">
        <v>0</v>
      </c>
      <c r="G109" s="12">
        <f>SUM(G110:G111)</f>
        <v>137690</v>
      </c>
      <c r="H109" s="12">
        <f>SUM(H110:H111)</f>
        <v>138444</v>
      </c>
      <c r="I109" s="13">
        <v>100.5</v>
      </c>
      <c r="M109" s="29"/>
      <c r="N109" s="29"/>
      <c r="O109" s="22"/>
      <c r="P109" s="64"/>
      <c r="Q109" s="65"/>
      <c r="R109" s="25"/>
      <c r="S109" s="25"/>
      <c r="T109" s="49"/>
    </row>
    <row r="110" spans="2:20" ht="36.75">
      <c r="B110" s="1">
        <v>700</v>
      </c>
      <c r="C110" s="1">
        <v>70005</v>
      </c>
      <c r="D110" s="10" t="s">
        <v>108</v>
      </c>
      <c r="E110" s="75" t="s">
        <v>109</v>
      </c>
      <c r="F110" s="12">
        <v>0</v>
      </c>
      <c r="G110" s="18">
        <v>134900</v>
      </c>
      <c r="H110" s="18">
        <v>135650</v>
      </c>
      <c r="I110" s="18">
        <v>100.6</v>
      </c>
      <c r="M110" s="29"/>
      <c r="N110" s="29"/>
      <c r="O110" s="22"/>
      <c r="P110" s="64"/>
      <c r="Q110" s="65"/>
      <c r="R110" s="25"/>
      <c r="S110" s="25"/>
      <c r="T110" s="49"/>
    </row>
    <row r="111" spans="2:20" ht="24.75">
      <c r="B111" s="27">
        <v>700</v>
      </c>
      <c r="C111" s="27">
        <v>70005</v>
      </c>
      <c r="D111" s="1" t="s">
        <v>110</v>
      </c>
      <c r="E111" s="75" t="s">
        <v>111</v>
      </c>
      <c r="F111" s="18">
        <v>0</v>
      </c>
      <c r="G111" s="18">
        <v>2790</v>
      </c>
      <c r="H111" s="18">
        <v>2794</v>
      </c>
      <c r="I111" s="19">
        <v>100.1</v>
      </c>
      <c r="M111" s="20"/>
      <c r="N111" s="20"/>
      <c r="O111" s="20"/>
      <c r="P111" s="64"/>
      <c r="Q111" s="54"/>
      <c r="R111" s="54"/>
      <c r="S111" s="54"/>
      <c r="T111" s="57"/>
    </row>
    <row r="112" spans="2:20" ht="15">
      <c r="B112" s="10"/>
      <c r="C112" s="10"/>
      <c r="D112" s="1"/>
      <c r="E112" s="79" t="s">
        <v>112</v>
      </c>
      <c r="F112" s="12">
        <f>SUM(F113:F149)</f>
        <v>1117396</v>
      </c>
      <c r="G112" s="12">
        <f>SUM(G113:G149)</f>
        <v>1224786</v>
      </c>
      <c r="H112" s="12">
        <f>SUM(H113:H149)</f>
        <v>1201940.16</v>
      </c>
      <c r="I112" s="13">
        <v>98.1</v>
      </c>
      <c r="M112" s="29"/>
      <c r="N112" s="29"/>
      <c r="O112" s="20"/>
      <c r="P112" s="67"/>
      <c r="Q112" s="25"/>
      <c r="R112" s="25"/>
      <c r="S112" s="25"/>
      <c r="T112" s="49"/>
    </row>
    <row r="113" spans="2:20" ht="15">
      <c r="B113" s="1" t="s">
        <v>41</v>
      </c>
      <c r="C113" s="1" t="s">
        <v>42</v>
      </c>
      <c r="D113" s="1" t="s">
        <v>92</v>
      </c>
      <c r="E113" s="80" t="s">
        <v>113</v>
      </c>
      <c r="F113" s="18">
        <v>1223</v>
      </c>
      <c r="G113" s="18">
        <v>1223</v>
      </c>
      <c r="H113" s="18">
        <v>1224.76</v>
      </c>
      <c r="I113" s="18">
        <v>100.1</v>
      </c>
      <c r="M113" s="22"/>
      <c r="N113" s="22"/>
      <c r="O113" s="20"/>
      <c r="P113" s="34"/>
      <c r="Q113" s="16"/>
      <c r="R113" s="16"/>
      <c r="S113" s="16"/>
      <c r="T113" s="57"/>
    </row>
    <row r="114" spans="2:20" ht="15">
      <c r="B114" s="1">
        <v>700</v>
      </c>
      <c r="C114" s="1">
        <v>70004</v>
      </c>
      <c r="D114" s="1" t="s">
        <v>92</v>
      </c>
      <c r="E114" s="80" t="s">
        <v>114</v>
      </c>
      <c r="F114" s="18">
        <v>9500</v>
      </c>
      <c r="G114" s="18">
        <v>9500</v>
      </c>
      <c r="H114" s="18">
        <v>9418.96</v>
      </c>
      <c r="I114" s="19">
        <v>99.1</v>
      </c>
      <c r="M114" s="20"/>
      <c r="N114" s="20"/>
      <c r="O114" s="20"/>
      <c r="P114" s="64"/>
      <c r="Q114" s="25"/>
      <c r="R114" s="25"/>
      <c r="S114" s="25"/>
      <c r="T114" s="56"/>
    </row>
    <row r="115" spans="2:20" ht="15">
      <c r="B115" s="1">
        <v>700</v>
      </c>
      <c r="C115" s="1">
        <v>70004</v>
      </c>
      <c r="D115" s="1" t="s">
        <v>85</v>
      </c>
      <c r="E115" s="78" t="s">
        <v>86</v>
      </c>
      <c r="F115" s="18">
        <v>0</v>
      </c>
      <c r="G115" s="18">
        <v>760</v>
      </c>
      <c r="H115" s="18">
        <v>1046.55</v>
      </c>
      <c r="I115" s="18">
        <v>137.7</v>
      </c>
      <c r="M115" s="20"/>
      <c r="N115" s="20"/>
      <c r="O115" s="20"/>
      <c r="P115" s="64"/>
      <c r="Q115" s="25"/>
      <c r="R115" s="25"/>
      <c r="S115" s="25"/>
      <c r="T115" s="56"/>
    </row>
    <row r="116" spans="2:20" ht="15">
      <c r="B116" s="1">
        <v>700</v>
      </c>
      <c r="C116" s="1">
        <v>70005</v>
      </c>
      <c r="D116" s="1" t="s">
        <v>115</v>
      </c>
      <c r="E116" s="80" t="s">
        <v>116</v>
      </c>
      <c r="F116" s="18">
        <v>35000</v>
      </c>
      <c r="G116" s="18">
        <v>44000</v>
      </c>
      <c r="H116" s="18">
        <v>43631.98</v>
      </c>
      <c r="I116" s="19">
        <v>99.2</v>
      </c>
      <c r="M116" s="20"/>
      <c r="N116" s="20"/>
      <c r="O116" s="20"/>
      <c r="P116" s="64"/>
      <c r="Q116" s="25"/>
      <c r="R116" s="25"/>
      <c r="S116" s="25"/>
      <c r="T116" s="56"/>
    </row>
    <row r="117" spans="2:20" ht="15">
      <c r="B117" s="1">
        <v>700</v>
      </c>
      <c r="C117" s="1">
        <v>70005</v>
      </c>
      <c r="D117" s="1" t="s">
        <v>117</v>
      </c>
      <c r="E117" s="80" t="s">
        <v>118</v>
      </c>
      <c r="F117" s="18">
        <v>60000</v>
      </c>
      <c r="G117" s="18">
        <v>70400</v>
      </c>
      <c r="H117" s="18">
        <v>72586.75</v>
      </c>
      <c r="I117" s="19">
        <v>103.1</v>
      </c>
      <c r="M117" s="20"/>
      <c r="N117" s="20"/>
      <c r="O117" s="20"/>
      <c r="P117" s="68"/>
      <c r="Q117" s="25"/>
      <c r="R117" s="25"/>
      <c r="S117" s="25"/>
      <c r="T117" s="49"/>
    </row>
    <row r="118" spans="2:20" ht="15">
      <c r="B118" s="1">
        <v>700</v>
      </c>
      <c r="C118" s="1">
        <v>70005</v>
      </c>
      <c r="D118" s="1" t="s">
        <v>92</v>
      </c>
      <c r="E118" s="78" t="s">
        <v>119</v>
      </c>
      <c r="F118" s="18">
        <v>12000</v>
      </c>
      <c r="G118" s="18">
        <v>12000</v>
      </c>
      <c r="H118" s="18">
        <v>14408.88</v>
      </c>
      <c r="I118" s="19">
        <v>120</v>
      </c>
      <c r="M118" s="20"/>
      <c r="N118" s="20"/>
      <c r="O118" s="20"/>
      <c r="P118" s="68"/>
      <c r="Q118" s="25"/>
      <c r="R118" s="25"/>
      <c r="S118" s="25"/>
      <c r="T118" s="49"/>
    </row>
    <row r="119" spans="2:20" ht="15">
      <c r="B119" s="1">
        <v>700</v>
      </c>
      <c r="C119" s="1">
        <v>70005</v>
      </c>
      <c r="D119" s="1" t="s">
        <v>80</v>
      </c>
      <c r="E119" s="78" t="s">
        <v>82</v>
      </c>
      <c r="F119" s="18">
        <v>0</v>
      </c>
      <c r="G119" s="18">
        <v>420</v>
      </c>
      <c r="H119" s="18">
        <v>583.52</v>
      </c>
      <c r="I119" s="19">
        <v>138.9</v>
      </c>
      <c r="M119" s="20"/>
      <c r="N119" s="20"/>
      <c r="O119" s="20"/>
      <c r="P119" s="9"/>
      <c r="Q119" s="25"/>
      <c r="R119" s="25"/>
      <c r="S119" s="25"/>
      <c r="T119" s="49"/>
    </row>
    <row r="120" spans="2:20" ht="15">
      <c r="B120" s="1">
        <v>700</v>
      </c>
      <c r="C120" s="1">
        <v>70005</v>
      </c>
      <c r="D120" s="1" t="s">
        <v>85</v>
      </c>
      <c r="E120" s="78" t="s">
        <v>86</v>
      </c>
      <c r="F120" s="18">
        <v>0</v>
      </c>
      <c r="G120" s="18">
        <v>2673</v>
      </c>
      <c r="H120" s="18">
        <v>2857.5</v>
      </c>
      <c r="I120" s="19">
        <v>106.9</v>
      </c>
      <c r="M120" s="20"/>
      <c r="N120" s="20"/>
      <c r="O120" s="20"/>
      <c r="P120" s="9"/>
      <c r="Q120" s="25"/>
      <c r="R120" s="25"/>
      <c r="S120" s="25"/>
      <c r="T120" s="49"/>
    </row>
    <row r="121" spans="2:20" ht="15">
      <c r="B121" s="69">
        <v>750</v>
      </c>
      <c r="C121" s="69">
        <v>75011</v>
      </c>
      <c r="D121" s="69">
        <v>2360</v>
      </c>
      <c r="E121" s="75" t="s">
        <v>120</v>
      </c>
      <c r="F121" s="18">
        <v>10</v>
      </c>
      <c r="G121" s="18">
        <v>10</v>
      </c>
      <c r="H121" s="18">
        <v>10.85</v>
      </c>
      <c r="I121" s="19">
        <v>108.5</v>
      </c>
      <c r="M121" s="20"/>
      <c r="N121" s="20"/>
      <c r="O121" s="20"/>
      <c r="P121" s="64"/>
      <c r="Q121" s="25"/>
      <c r="R121" s="25"/>
      <c r="S121" s="25"/>
      <c r="T121" s="49"/>
    </row>
    <row r="122" spans="2:20" ht="18" customHeight="1">
      <c r="B122" s="1">
        <v>750</v>
      </c>
      <c r="C122" s="1">
        <v>75023</v>
      </c>
      <c r="D122" s="1" t="s">
        <v>83</v>
      </c>
      <c r="E122" s="75" t="s">
        <v>121</v>
      </c>
      <c r="F122" s="18">
        <v>300</v>
      </c>
      <c r="G122" s="18">
        <v>530</v>
      </c>
      <c r="H122" s="18">
        <v>889.47</v>
      </c>
      <c r="I122" s="19">
        <v>167.8</v>
      </c>
      <c r="M122" s="70"/>
      <c r="N122" s="70"/>
      <c r="O122" s="70"/>
      <c r="P122" s="32"/>
      <c r="Q122" s="25"/>
      <c r="R122" s="25"/>
      <c r="S122" s="25"/>
      <c r="T122" s="49"/>
    </row>
    <row r="123" spans="2:20" ht="24.75" customHeight="1">
      <c r="B123" s="69">
        <v>756</v>
      </c>
      <c r="C123" s="69">
        <v>75601</v>
      </c>
      <c r="D123" s="69" t="s">
        <v>122</v>
      </c>
      <c r="E123" s="77" t="s">
        <v>123</v>
      </c>
      <c r="F123" s="18">
        <v>400</v>
      </c>
      <c r="G123" s="18">
        <v>3200</v>
      </c>
      <c r="H123" s="18">
        <v>4038.4</v>
      </c>
      <c r="I123" s="19">
        <v>126.2</v>
      </c>
      <c r="M123" s="20"/>
      <c r="N123" s="20"/>
      <c r="O123" s="20"/>
      <c r="P123" s="30"/>
      <c r="Q123" s="25"/>
      <c r="R123" s="25"/>
      <c r="S123" s="25"/>
      <c r="T123" s="49"/>
    </row>
    <row r="124" spans="2:20" ht="13.5" customHeight="1">
      <c r="B124" s="1">
        <v>756</v>
      </c>
      <c r="C124" s="1">
        <v>75618</v>
      </c>
      <c r="D124" s="1" t="s">
        <v>124</v>
      </c>
      <c r="E124" s="80" t="s">
        <v>125</v>
      </c>
      <c r="F124" s="18">
        <v>27000</v>
      </c>
      <c r="G124" s="18">
        <v>27000</v>
      </c>
      <c r="H124" s="18">
        <v>30606.15</v>
      </c>
      <c r="I124" s="19">
        <v>113.4</v>
      </c>
      <c r="M124" s="70"/>
      <c r="N124" s="70"/>
      <c r="O124" s="70"/>
      <c r="P124" s="71"/>
      <c r="Q124" s="25"/>
      <c r="R124" s="25"/>
      <c r="S124" s="25"/>
      <c r="T124" s="49"/>
    </row>
    <row r="125" spans="2:20" ht="15">
      <c r="B125" s="1">
        <v>756</v>
      </c>
      <c r="C125" s="1">
        <v>75618</v>
      </c>
      <c r="D125" s="1" t="s">
        <v>126</v>
      </c>
      <c r="E125" s="80" t="s">
        <v>127</v>
      </c>
      <c r="F125" s="18">
        <v>45000</v>
      </c>
      <c r="G125" s="18">
        <v>31700</v>
      </c>
      <c r="H125" s="18">
        <v>31624.8</v>
      </c>
      <c r="I125" s="19">
        <v>99.8</v>
      </c>
      <c r="M125" s="20"/>
      <c r="N125" s="20"/>
      <c r="O125" s="20"/>
      <c r="P125" s="68"/>
      <c r="Q125" s="25"/>
      <c r="R125" s="25"/>
      <c r="S125" s="25"/>
      <c r="T125" s="49"/>
    </row>
    <row r="126" spans="2:20" ht="19.5" customHeight="1">
      <c r="B126" s="1">
        <v>756</v>
      </c>
      <c r="C126" s="1">
        <v>75618</v>
      </c>
      <c r="D126" s="1" t="s">
        <v>128</v>
      </c>
      <c r="E126" s="77" t="s">
        <v>129</v>
      </c>
      <c r="F126" s="18">
        <v>185022</v>
      </c>
      <c r="G126" s="18">
        <v>195295</v>
      </c>
      <c r="H126" s="18">
        <v>197305.84</v>
      </c>
      <c r="I126" s="19">
        <v>101</v>
      </c>
      <c r="M126" s="20"/>
      <c r="N126" s="20"/>
      <c r="O126" s="20"/>
      <c r="P126" s="68"/>
      <c r="Q126" s="25"/>
      <c r="R126" s="25"/>
      <c r="S126" s="25"/>
      <c r="T126" s="49"/>
    </row>
    <row r="127" spans="2:20" ht="28.5" customHeight="1">
      <c r="B127" s="1">
        <v>756</v>
      </c>
      <c r="C127" s="1">
        <v>75618</v>
      </c>
      <c r="D127" s="1" t="s">
        <v>130</v>
      </c>
      <c r="E127" s="75" t="s">
        <v>131</v>
      </c>
      <c r="F127" s="18">
        <v>25000</v>
      </c>
      <c r="G127" s="18">
        <v>61000</v>
      </c>
      <c r="H127" s="18">
        <v>64701.99</v>
      </c>
      <c r="I127" s="19">
        <v>106.1</v>
      </c>
      <c r="M127" s="20"/>
      <c r="N127" s="20"/>
      <c r="O127" s="20"/>
      <c r="P127" s="72"/>
      <c r="Q127" s="25"/>
      <c r="R127" s="25"/>
      <c r="S127" s="25"/>
      <c r="T127" s="49"/>
    </row>
    <row r="128" spans="2:20" ht="26.25" customHeight="1">
      <c r="B128" s="1">
        <v>756</v>
      </c>
      <c r="C128" s="1">
        <v>75618</v>
      </c>
      <c r="D128" s="1" t="s">
        <v>132</v>
      </c>
      <c r="E128" s="75" t="s">
        <v>133</v>
      </c>
      <c r="F128" s="18">
        <v>1000</v>
      </c>
      <c r="G128" s="18">
        <v>6900</v>
      </c>
      <c r="H128" s="18">
        <v>9424.87</v>
      </c>
      <c r="I128" s="19">
        <v>136.6</v>
      </c>
      <c r="M128" s="20"/>
      <c r="N128" s="20"/>
      <c r="O128" s="20"/>
      <c r="P128" s="23"/>
      <c r="Q128" s="25"/>
      <c r="R128" s="25"/>
      <c r="S128" s="25"/>
      <c r="T128" s="49"/>
    </row>
    <row r="129" spans="2:20" ht="18" customHeight="1">
      <c r="B129" s="1">
        <v>756</v>
      </c>
      <c r="C129" s="1">
        <v>75618</v>
      </c>
      <c r="D129" s="1" t="s">
        <v>134</v>
      </c>
      <c r="E129" s="75" t="s">
        <v>135</v>
      </c>
      <c r="F129" s="18">
        <v>3000</v>
      </c>
      <c r="G129" s="18">
        <v>7000</v>
      </c>
      <c r="H129" s="18">
        <v>7040</v>
      </c>
      <c r="I129" s="19">
        <v>100.6</v>
      </c>
      <c r="M129" s="20"/>
      <c r="N129" s="20"/>
      <c r="O129" s="20"/>
      <c r="P129" s="23"/>
      <c r="Q129" s="25"/>
      <c r="R129" s="25"/>
      <c r="S129" s="25"/>
      <c r="T129" s="49"/>
    </row>
    <row r="130" spans="2:20" ht="18.75" customHeight="1">
      <c r="B130" s="1">
        <v>756</v>
      </c>
      <c r="C130" s="1">
        <v>75618</v>
      </c>
      <c r="D130" s="1" t="s">
        <v>80</v>
      </c>
      <c r="E130" s="78" t="s">
        <v>82</v>
      </c>
      <c r="F130" s="18">
        <v>0</v>
      </c>
      <c r="G130" s="18">
        <v>260</v>
      </c>
      <c r="H130" s="18">
        <v>269.89</v>
      </c>
      <c r="I130" s="19">
        <v>103.8</v>
      </c>
      <c r="M130" s="20"/>
      <c r="N130" s="20"/>
      <c r="O130" s="20"/>
      <c r="P130" s="32"/>
      <c r="Q130" s="25"/>
      <c r="R130" s="25"/>
      <c r="S130" s="25"/>
      <c r="T130" s="49"/>
    </row>
    <row r="131" spans="2:20" ht="15">
      <c r="B131" s="1">
        <v>758</v>
      </c>
      <c r="C131" s="1">
        <v>75814</v>
      </c>
      <c r="D131" s="1" t="s">
        <v>94</v>
      </c>
      <c r="E131" s="75" t="s">
        <v>95</v>
      </c>
      <c r="F131" s="18">
        <v>1000</v>
      </c>
      <c r="G131" s="18">
        <v>11600</v>
      </c>
      <c r="H131" s="18">
        <v>12288.55</v>
      </c>
      <c r="I131" s="19">
        <v>105.9</v>
      </c>
      <c r="M131" s="20"/>
      <c r="N131" s="20"/>
      <c r="O131" s="20"/>
      <c r="P131" s="64"/>
      <c r="Q131" s="25"/>
      <c r="R131" s="25"/>
      <c r="S131" s="25"/>
      <c r="T131" s="49"/>
    </row>
    <row r="132" spans="2:20" ht="15.75" customHeight="1">
      <c r="B132" s="69">
        <v>758</v>
      </c>
      <c r="C132" s="1">
        <v>75814</v>
      </c>
      <c r="D132" s="1" t="s">
        <v>80</v>
      </c>
      <c r="E132" s="78" t="s">
        <v>82</v>
      </c>
      <c r="F132" s="18">
        <v>6000</v>
      </c>
      <c r="G132" s="18">
        <v>10400</v>
      </c>
      <c r="H132" s="18">
        <v>12311.8</v>
      </c>
      <c r="I132" s="19">
        <v>118.4</v>
      </c>
      <c r="M132" s="20"/>
      <c r="N132" s="20"/>
      <c r="O132" s="20"/>
      <c r="P132" s="32"/>
      <c r="Q132" s="25"/>
      <c r="R132" s="25"/>
      <c r="S132" s="25"/>
      <c r="T132" s="49"/>
    </row>
    <row r="133" spans="2:20" ht="15">
      <c r="B133" s="69">
        <v>758</v>
      </c>
      <c r="C133" s="1">
        <v>75814</v>
      </c>
      <c r="D133" s="1" t="s">
        <v>83</v>
      </c>
      <c r="E133" s="78" t="s">
        <v>84</v>
      </c>
      <c r="F133" s="18">
        <v>100</v>
      </c>
      <c r="G133" s="18">
        <v>5</v>
      </c>
      <c r="H133" s="18">
        <v>4.93</v>
      </c>
      <c r="I133" s="19">
        <v>98.6</v>
      </c>
      <c r="M133" s="70"/>
      <c r="N133" s="20"/>
      <c r="O133" s="20"/>
      <c r="P133" s="64"/>
      <c r="Q133" s="25"/>
      <c r="R133" s="25"/>
      <c r="S133" s="25"/>
      <c r="T133" s="49"/>
    </row>
    <row r="134" spans="2:20" ht="15">
      <c r="B134" s="69">
        <v>758</v>
      </c>
      <c r="C134" s="1">
        <v>75814</v>
      </c>
      <c r="D134" s="1" t="s">
        <v>85</v>
      </c>
      <c r="E134" s="78" t="s">
        <v>86</v>
      </c>
      <c r="F134" s="18">
        <v>0</v>
      </c>
      <c r="G134" s="18">
        <v>0</v>
      </c>
      <c r="H134" s="18">
        <v>67</v>
      </c>
      <c r="I134" s="18" t="s">
        <v>151</v>
      </c>
      <c r="M134" s="70"/>
      <c r="N134" s="20"/>
      <c r="O134" s="20"/>
      <c r="P134" s="64"/>
      <c r="Q134" s="25"/>
      <c r="R134" s="25"/>
      <c r="S134" s="25"/>
      <c r="T134" s="49"/>
    </row>
    <row r="135" spans="2:20" ht="24.75">
      <c r="B135" s="69">
        <v>855</v>
      </c>
      <c r="C135" s="1">
        <v>85501</v>
      </c>
      <c r="D135" s="1" t="s">
        <v>132</v>
      </c>
      <c r="E135" s="75" t="s">
        <v>133</v>
      </c>
      <c r="F135" s="18">
        <v>0</v>
      </c>
      <c r="G135" s="18">
        <v>0</v>
      </c>
      <c r="H135" s="18">
        <v>23.2</v>
      </c>
      <c r="I135" s="18" t="s">
        <v>151</v>
      </c>
      <c r="M135" s="70"/>
      <c r="N135" s="20"/>
      <c r="O135" s="20"/>
      <c r="P135" s="64"/>
      <c r="Q135" s="25"/>
      <c r="R135" s="25"/>
      <c r="S135" s="25"/>
      <c r="T135" s="49"/>
    </row>
    <row r="136" spans="2:20" ht="15">
      <c r="B136" s="69">
        <v>855</v>
      </c>
      <c r="C136" s="1">
        <v>85501</v>
      </c>
      <c r="D136" s="1" t="s">
        <v>80</v>
      </c>
      <c r="E136" s="78" t="s">
        <v>82</v>
      </c>
      <c r="F136" s="18">
        <v>2000</v>
      </c>
      <c r="G136" s="18">
        <v>300</v>
      </c>
      <c r="H136" s="18">
        <v>205.5</v>
      </c>
      <c r="I136" s="19">
        <v>68.5</v>
      </c>
      <c r="M136" s="70"/>
      <c r="N136" s="20"/>
      <c r="O136" s="20"/>
      <c r="P136" s="64"/>
      <c r="Q136" s="25"/>
      <c r="R136" s="25"/>
      <c r="S136" s="25"/>
      <c r="T136" s="49"/>
    </row>
    <row r="137" spans="2:20" ht="13.5" customHeight="1">
      <c r="B137" s="1">
        <v>855</v>
      </c>
      <c r="C137" s="1">
        <v>85501</v>
      </c>
      <c r="D137" s="1" t="s">
        <v>94</v>
      </c>
      <c r="E137" s="75" t="s">
        <v>95</v>
      </c>
      <c r="F137" s="18">
        <v>25000</v>
      </c>
      <c r="G137" s="18">
        <v>7000</v>
      </c>
      <c r="H137" s="18">
        <v>3704.42</v>
      </c>
      <c r="I137" s="19">
        <v>53</v>
      </c>
      <c r="M137" s="70"/>
      <c r="N137" s="20"/>
      <c r="O137" s="20"/>
      <c r="P137" s="64"/>
      <c r="Q137" s="25"/>
      <c r="R137" s="25"/>
      <c r="S137" s="25"/>
      <c r="T137" s="49"/>
    </row>
    <row r="138" spans="2:20" ht="18" customHeight="1">
      <c r="B138" s="1">
        <v>855</v>
      </c>
      <c r="C138" s="1">
        <v>85502</v>
      </c>
      <c r="D138" s="1" t="s">
        <v>136</v>
      </c>
      <c r="E138" s="75" t="s">
        <v>120</v>
      </c>
      <c r="F138" s="18">
        <v>1000</v>
      </c>
      <c r="G138" s="18">
        <v>27000</v>
      </c>
      <c r="H138" s="18">
        <v>33040.35</v>
      </c>
      <c r="I138" s="19">
        <v>122.4</v>
      </c>
      <c r="M138" s="20"/>
      <c r="N138" s="20"/>
      <c r="O138" s="20"/>
      <c r="P138" s="32"/>
      <c r="Q138" s="25"/>
      <c r="R138" s="25"/>
      <c r="S138" s="25"/>
      <c r="T138" s="49"/>
    </row>
    <row r="139" spans="2:20" ht="21" customHeight="1">
      <c r="B139" s="1">
        <v>855</v>
      </c>
      <c r="C139" s="1">
        <v>85503</v>
      </c>
      <c r="D139" s="1">
        <v>2360</v>
      </c>
      <c r="E139" s="75" t="s">
        <v>120</v>
      </c>
      <c r="F139" s="18">
        <v>0</v>
      </c>
      <c r="G139" s="18">
        <v>0</v>
      </c>
      <c r="H139" s="18">
        <v>0.47</v>
      </c>
      <c r="I139" s="18" t="s">
        <v>151</v>
      </c>
      <c r="M139" s="20"/>
      <c r="N139" s="20"/>
      <c r="O139" s="20"/>
      <c r="P139" s="32"/>
      <c r="Q139" s="25"/>
      <c r="R139" s="25"/>
      <c r="S139" s="25"/>
      <c r="T139" s="49"/>
    </row>
    <row r="140" spans="2:20" ht="19.5" customHeight="1">
      <c r="B140" s="1">
        <v>852</v>
      </c>
      <c r="C140" s="1">
        <v>85216</v>
      </c>
      <c r="D140" s="1" t="s">
        <v>94</v>
      </c>
      <c r="E140" s="78" t="s">
        <v>95</v>
      </c>
      <c r="F140" s="18">
        <v>2000</v>
      </c>
      <c r="G140" s="18">
        <v>2000</v>
      </c>
      <c r="H140" s="18">
        <v>1419.71</v>
      </c>
      <c r="I140" s="19">
        <v>70.9</v>
      </c>
      <c r="M140" s="20"/>
      <c r="N140" s="20"/>
      <c r="O140" s="20"/>
      <c r="P140" s="32"/>
      <c r="Q140" s="25"/>
      <c r="R140" s="25"/>
      <c r="S140" s="25"/>
      <c r="T140" s="49"/>
    </row>
    <row r="141" spans="2:20" ht="18.75" customHeight="1">
      <c r="B141" s="1">
        <v>852</v>
      </c>
      <c r="C141" s="1">
        <v>85228</v>
      </c>
      <c r="D141" s="1" t="s">
        <v>136</v>
      </c>
      <c r="E141" s="75" t="s">
        <v>120</v>
      </c>
      <c r="F141" s="18">
        <v>0</v>
      </c>
      <c r="G141" s="18">
        <v>0</v>
      </c>
      <c r="H141" s="18">
        <v>130.4</v>
      </c>
      <c r="I141" s="18">
        <v>0</v>
      </c>
      <c r="M141" s="20"/>
      <c r="N141" s="20"/>
      <c r="O141" s="20"/>
      <c r="P141" s="32"/>
      <c r="Q141" s="25"/>
      <c r="R141" s="25"/>
      <c r="S141" s="25"/>
      <c r="T141" s="49"/>
    </row>
    <row r="142" spans="2:20" ht="22.5" customHeight="1">
      <c r="B142" s="1">
        <v>900</v>
      </c>
      <c r="C142" s="1">
        <v>90002</v>
      </c>
      <c r="D142" s="1" t="s">
        <v>130</v>
      </c>
      <c r="E142" s="75" t="s">
        <v>137</v>
      </c>
      <c r="F142" s="18">
        <v>650841</v>
      </c>
      <c r="G142" s="18">
        <v>650841</v>
      </c>
      <c r="H142" s="18">
        <v>603239.8</v>
      </c>
      <c r="I142" s="19">
        <v>92.7</v>
      </c>
      <c r="M142" s="20"/>
      <c r="N142" s="20"/>
      <c r="O142" s="20"/>
      <c r="P142" s="32"/>
      <c r="Q142" s="25"/>
      <c r="R142" s="25"/>
      <c r="S142" s="25"/>
      <c r="T142" s="49"/>
    </row>
    <row r="143" spans="2:20" ht="28.5" customHeight="1">
      <c r="B143" s="1">
        <v>900</v>
      </c>
      <c r="C143" s="1">
        <v>90002</v>
      </c>
      <c r="D143" s="1" t="s">
        <v>138</v>
      </c>
      <c r="E143" s="75" t="s">
        <v>139</v>
      </c>
      <c r="F143" s="18">
        <v>0</v>
      </c>
      <c r="G143" s="18">
        <v>0</v>
      </c>
      <c r="H143" s="18">
        <v>1400</v>
      </c>
      <c r="I143" s="18" t="s">
        <v>151</v>
      </c>
      <c r="M143" s="20"/>
      <c r="N143" s="20"/>
      <c r="O143" s="20"/>
      <c r="P143" s="32"/>
      <c r="Q143" s="25"/>
      <c r="R143" s="25"/>
      <c r="S143" s="25"/>
      <c r="T143" s="49"/>
    </row>
    <row r="144" spans="2:20" ht="18.75" customHeight="1">
      <c r="B144" s="1">
        <v>900</v>
      </c>
      <c r="C144" s="1">
        <v>90002</v>
      </c>
      <c r="D144" s="1" t="s">
        <v>19</v>
      </c>
      <c r="E144" s="75" t="s">
        <v>82</v>
      </c>
      <c r="F144" s="18">
        <v>0</v>
      </c>
      <c r="G144" s="18">
        <v>600</v>
      </c>
      <c r="H144" s="18">
        <v>1754.65</v>
      </c>
      <c r="I144" s="19">
        <v>292.4</v>
      </c>
      <c r="M144" s="20"/>
      <c r="N144" s="20"/>
      <c r="O144" s="20"/>
      <c r="P144" s="30"/>
      <c r="Q144" s="25"/>
      <c r="R144" s="25"/>
      <c r="S144" s="25"/>
      <c r="T144" s="49"/>
    </row>
    <row r="145" spans="2:20" ht="18.75" customHeight="1">
      <c r="B145" s="1">
        <v>900</v>
      </c>
      <c r="C145" s="1">
        <v>90015</v>
      </c>
      <c r="D145" s="1" t="s">
        <v>85</v>
      </c>
      <c r="E145" s="78" t="s">
        <v>86</v>
      </c>
      <c r="F145" s="18">
        <v>0</v>
      </c>
      <c r="G145" s="18">
        <v>615</v>
      </c>
      <c r="H145" s="18">
        <v>615</v>
      </c>
      <c r="I145" s="18">
        <v>100</v>
      </c>
      <c r="M145" s="20"/>
      <c r="N145" s="20"/>
      <c r="O145" s="20"/>
      <c r="P145" s="30"/>
      <c r="Q145" s="25"/>
      <c r="R145" s="25"/>
      <c r="S145" s="25"/>
      <c r="T145" s="49"/>
    </row>
    <row r="146" spans="2:20" ht="18" customHeight="1">
      <c r="B146" s="1">
        <v>900</v>
      </c>
      <c r="C146" s="1">
        <v>90019</v>
      </c>
      <c r="D146" s="1" t="s">
        <v>134</v>
      </c>
      <c r="E146" s="78" t="s">
        <v>140</v>
      </c>
      <c r="F146" s="18">
        <v>24000</v>
      </c>
      <c r="G146" s="18">
        <v>25512</v>
      </c>
      <c r="H146" s="18">
        <v>25513.08</v>
      </c>
      <c r="I146" s="19">
        <v>100</v>
      </c>
      <c r="M146" s="20"/>
      <c r="N146" s="20"/>
      <c r="O146" s="20"/>
      <c r="P146" s="30"/>
      <c r="Q146" s="25"/>
      <c r="R146" s="25"/>
      <c r="S146" s="25"/>
      <c r="T146" s="49"/>
    </row>
    <row r="147" spans="2:20" ht="18" customHeight="1">
      <c r="B147" s="1">
        <v>900</v>
      </c>
      <c r="C147" s="1">
        <v>90020</v>
      </c>
      <c r="D147" s="1" t="s">
        <v>141</v>
      </c>
      <c r="E147" s="78" t="s">
        <v>142</v>
      </c>
      <c r="F147" s="73">
        <v>1000</v>
      </c>
      <c r="G147" s="18">
        <v>1000</v>
      </c>
      <c r="H147" s="18">
        <v>508.14</v>
      </c>
      <c r="I147" s="19">
        <v>50.8</v>
      </c>
      <c r="M147" s="20"/>
      <c r="N147" s="20"/>
      <c r="O147" s="20"/>
      <c r="P147" s="30"/>
      <c r="Q147" s="25"/>
      <c r="R147" s="25"/>
      <c r="S147" s="25"/>
      <c r="T147" s="49"/>
    </row>
    <row r="148" spans="2:20" ht="18" customHeight="1">
      <c r="B148" s="1">
        <v>900</v>
      </c>
      <c r="C148" s="1">
        <v>90019</v>
      </c>
      <c r="D148" s="1" t="s">
        <v>143</v>
      </c>
      <c r="E148" s="78" t="s">
        <v>144</v>
      </c>
      <c r="F148" s="18">
        <v>0</v>
      </c>
      <c r="G148" s="18">
        <v>10692</v>
      </c>
      <c r="H148" s="18">
        <v>10692</v>
      </c>
      <c r="I148" s="18">
        <v>100</v>
      </c>
      <c r="M148" s="20"/>
      <c r="N148" s="20"/>
      <c r="O148" s="20"/>
      <c r="P148" s="30"/>
      <c r="Q148" s="25"/>
      <c r="R148" s="25"/>
      <c r="S148" s="25"/>
      <c r="T148" s="49"/>
    </row>
    <row r="149" spans="2:20" ht="15">
      <c r="B149" s="1">
        <v>900</v>
      </c>
      <c r="C149" s="1">
        <v>90095</v>
      </c>
      <c r="D149" s="1" t="s">
        <v>85</v>
      </c>
      <c r="E149" s="78" t="s">
        <v>86</v>
      </c>
      <c r="F149" s="73">
        <v>0</v>
      </c>
      <c r="G149" s="18">
        <v>3350</v>
      </c>
      <c r="H149" s="18">
        <v>3350</v>
      </c>
      <c r="I149" s="18">
        <v>100</v>
      </c>
      <c r="M149" s="20"/>
      <c r="N149" s="20"/>
      <c r="O149" s="20"/>
      <c r="P149" s="64"/>
      <c r="Q149" s="25"/>
      <c r="R149" s="25"/>
      <c r="S149" s="25"/>
      <c r="T149" s="49"/>
    </row>
    <row r="150" spans="2:20" ht="15">
      <c r="B150" s="10"/>
      <c r="C150" s="10"/>
      <c r="D150" s="10"/>
      <c r="E150" s="31" t="s">
        <v>145</v>
      </c>
      <c r="F150" s="74">
        <v>42602159.5</v>
      </c>
      <c r="G150" s="74">
        <v>43330132.67</v>
      </c>
      <c r="H150" s="74">
        <v>42378329.02</v>
      </c>
      <c r="I150" s="14">
        <v>97.8</v>
      </c>
      <c r="M150" s="20"/>
      <c r="N150" s="20"/>
      <c r="O150" s="20"/>
      <c r="P150" s="64"/>
      <c r="Q150" s="25"/>
      <c r="R150" s="25"/>
      <c r="S150" s="25"/>
      <c r="T150" s="49"/>
    </row>
  </sheetData>
  <sheetProtection selectLockedCells="1" selectUnlockedCells="1"/>
  <mergeCells count="2">
    <mergeCell ref="A1:I2"/>
    <mergeCell ref="L2:T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URSZULA NOWAK</cp:lastModifiedBy>
  <cp:lastPrinted>2019-02-15T09:47:39Z</cp:lastPrinted>
  <dcterms:modified xsi:type="dcterms:W3CDTF">2019-02-15T09:51:18Z</dcterms:modified>
  <cp:category/>
  <cp:version/>
  <cp:contentType/>
  <cp:contentStatus/>
</cp:coreProperties>
</file>