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<sst xmlns="http://schemas.openxmlformats.org/spreadsheetml/2006/main" count="225" uniqueCount="133">
  <si>
    <t>Dz.</t>
  </si>
  <si>
    <t>rozdz.</t>
  </si>
  <si>
    <t>§</t>
  </si>
  <si>
    <t>Treść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</si>
  <si>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</si>
  <si>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</si>
  <si>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</si>
  <si>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</si>
  <si>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</si>
  <si>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</si>
  <si>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</si>
  <si>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</si>
  <si>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</si>
  <si>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</si>
  <si>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</si>
  <si>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</si>
  <si>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</si>
  <si>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</si>
  <si>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</si>
  <si>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.0430</t>
  </si>
  <si>
    <t>podatek od śr. transportowych</t>
  </si>
  <si>
    <t>pod od spadków i darowizn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</si>
  <si>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</si>
  <si>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</si>
  <si>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</si>
  <si>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</si>
  <si>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</si>
  <si>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</si>
  <si>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</si>
  <si>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</si>
  <si>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</si>
  <si>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</si>
  <si>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cz wyrówn subw ogóln dla gmin</t>
  </si>
  <si>
    <t>dochody od osób prawnych</t>
  </si>
  <si>
    <t>IV Dotacje</t>
  </si>
  <si>
    <t>Dotacje celowe</t>
  </si>
  <si>
    <t>.01095</t>
  </si>
  <si>
    <t>.010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</si>
  <si>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</si>
  <si>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</si>
  <si>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</si>
  <si>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</si>
  <si>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</si>
  <si>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</si>
  <si>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</si>
  <si>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</si>
  <si>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</si>
  <si>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</si>
  <si>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dotacje pozostałe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</si>
  <si>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</si>
  <si>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</si>
  <si>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</si>
  <si>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</si>
  <si>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</si>
  <si>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</si>
  <si>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</si>
  <si>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</si>
  <si>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dochody z najmu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</si>
  <si>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</si>
  <si>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</si>
  <si>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</si>
  <si>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</si>
  <si>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</si>
  <si>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</si>
  <si>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</si>
  <si>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</si>
  <si>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</si>
  <si>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</si>
  <si>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</si>
  <si>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</si>
  <si>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</si>
  <si>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</si>
  <si>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</si>
  <si>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</si>
  <si>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</si>
  <si>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</si>
  <si>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</si>
  <si>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doch jst zw z realiz zad z zakr adm rząd</t>
  </si>
  <si>
    <t>.0400</t>
  </si>
  <si>
    <t>wpływy z opłaty produktowej</t>
  </si>
  <si>
    <t>OGÓŁEM</t>
  </si>
  <si>
    <t xml:space="preserve"> najem dzierżawa</t>
  </si>
  <si>
    <t>dotacje celowe</t>
  </si>
  <si>
    <t>VII. Pozostałe dochody</t>
  </si>
  <si>
    <t>VI.  Doch z majątku gminy</t>
  </si>
  <si>
    <t>V.  Wpływy od jednostek budżetowych</t>
  </si>
  <si>
    <t>wpływy z różn opłat (koszty kom)</t>
  </si>
  <si>
    <t>wpływy z różnych dochodów</t>
  </si>
  <si>
    <t>wpływy z innych opłat (śmieci</t>
  </si>
  <si>
    <t>wpł z in lokaln opłat…( oplata za zaj pasa drogi)</t>
  </si>
  <si>
    <t>wplyw z tyt odpł nabycia prawa własn</t>
  </si>
  <si>
    <t>wpływy z usług ZGK</t>
  </si>
  <si>
    <t>dot cel - skł na ubezp</t>
  </si>
  <si>
    <t>różne rozlicz VAT   ZGK</t>
  </si>
  <si>
    <t>.0550</t>
  </si>
  <si>
    <t>wpływy z opł - użytkow wieczyste</t>
  </si>
  <si>
    <t>dotacje celowe porozum- cmentarze</t>
  </si>
  <si>
    <t>wpływy z róznych dochodów</t>
  </si>
  <si>
    <t>.0660</t>
  </si>
  <si>
    <t>wpływy z opł za korzyst z wychow przedszkolnego</t>
  </si>
  <si>
    <t>wplywy z usług   ZGK</t>
  </si>
  <si>
    <t>dotacja celowa - zadania własne</t>
  </si>
  <si>
    <t>wplyw z różnych dochodów</t>
  </si>
  <si>
    <t>dot cel zlecone (500+)</t>
  </si>
  <si>
    <t>dotacje celowe w ramach programów</t>
  </si>
  <si>
    <t>wpływy od ZGK</t>
  </si>
  <si>
    <t>wpływy z usług Zgk</t>
  </si>
  <si>
    <t>Kluczowe kompetencjie</t>
  </si>
  <si>
    <t>Kluczowe kompetencje</t>
  </si>
  <si>
    <t>Realizacja planu dochodów budzetowych w 2017r                                                                załącznik nr 1</t>
  </si>
  <si>
    <t>Plan pierwotny 2017r</t>
  </si>
  <si>
    <t>.0940</t>
  </si>
  <si>
    <t>wpływy z rozliczeń/zwrotów z lat ubiegł</t>
  </si>
  <si>
    <t xml:space="preserve">dotacje celowe w ramach programów </t>
  </si>
  <si>
    <t>środki na dofinansowanie …</t>
  </si>
  <si>
    <t>środki na dofinansowa. …</t>
  </si>
  <si>
    <t>dotacje celowe w ramach programów…</t>
  </si>
  <si>
    <t>.0640</t>
  </si>
  <si>
    <t>wpływy z tyt kosztów egzekuc., opł komorn, kosztów upomnień</t>
  </si>
  <si>
    <t>dotacej celowe - podreczniki</t>
  </si>
  <si>
    <t>Plan po zmianach na 30.06.2017r</t>
  </si>
  <si>
    <t>dotacje celowe - podręczniki</t>
  </si>
  <si>
    <t>dotacja celowa - refund wyd 2016r (USC)</t>
  </si>
  <si>
    <t>dot celowe - podreczniki</t>
  </si>
  <si>
    <t>dot celowe - książki do bibli (SP Ost)</t>
  </si>
  <si>
    <t>dot otrzym od poz jedn zal do sekt fin pub</t>
  </si>
  <si>
    <t>dotacje celowe - akcyza</t>
  </si>
  <si>
    <t>Wykonanie na 30.06.2017r</t>
  </si>
  <si>
    <t>.0950</t>
  </si>
  <si>
    <t>wpływy z odszkodowań</t>
  </si>
  <si>
    <t>.0960</t>
  </si>
  <si>
    <t>darowizna (jubileusz)</t>
  </si>
  <si>
    <t xml:space="preserve">różne rozlicz VAT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</si>
</sst>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u val="single"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47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3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65">
      <selection activeCell="E82" sqref="E82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3.69921875" style="0" customWidth="1"/>
    <col min="8" max="8" width="15.69921875" style="0" customWidth="1"/>
    <col min="9" max="9" width="8.19921875" style="0" customWidth="1"/>
    <col min="12" max="12" width="11.5" style="0" customWidth="1"/>
  </cols>
  <sheetData>
    <row r="1" spans="1:9" ht="14.25">
      <c r="A1" s="51" t="s">
        <v>109</v>
      </c>
      <c r="B1" s="51"/>
      <c r="C1" s="51"/>
      <c r="D1" s="51"/>
      <c r="E1" s="51"/>
      <c r="F1" s="51"/>
      <c r="G1" s="51"/>
      <c r="H1" s="51"/>
      <c r="I1" s="51"/>
    </row>
    <row r="2" spans="1:9" ht="31.5" customHeight="1">
      <c r="A2" s="51"/>
      <c r="B2" s="51"/>
      <c r="C2" s="51"/>
      <c r="D2" s="51"/>
      <c r="E2" s="51"/>
      <c r="F2" s="51"/>
      <c r="G2" s="51"/>
      <c r="H2" s="51"/>
      <c r="I2" s="51"/>
    </row>
    <row r="3" ht="1.5" customHeight="1"/>
    <row r="4" spans="2:9" ht="45">
      <c r="B4" s="8" t="s">
        <v>0</v>
      </c>
      <c r="C4" s="8" t="s">
        <v>1</v>
      </c>
      <c r="D4" s="8" t="s">
        <v>2</v>
      </c>
      <c r="E4" s="8" t="s">
        <v>3</v>
      </c>
      <c r="F4" s="9" t="s">
        <v>110</v>
      </c>
      <c r="G4" s="47" t="s">
        <v>120</v>
      </c>
      <c r="H4" s="9" t="s">
        <v>127</v>
      </c>
      <c r="I4" s="10" t="s">
        <v>4</v>
      </c>
    </row>
    <row r="5" spans="2:9" ht="14.2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2:9" ht="30">
      <c r="B6" s="1"/>
      <c r="C6" s="1"/>
      <c r="D6" s="1"/>
      <c r="E6" s="11" t="s">
        <v>5</v>
      </c>
      <c r="F6" s="7">
        <v>4432060</v>
      </c>
      <c r="G6" s="7">
        <v>4797060</v>
      </c>
      <c r="H6" s="7">
        <v>2438305.77</v>
      </c>
      <c r="I6" s="39">
        <v>50.8</v>
      </c>
    </row>
    <row r="7" spans="2:9" ht="15">
      <c r="B7" s="22">
        <v>756</v>
      </c>
      <c r="C7" s="23">
        <v>75615</v>
      </c>
      <c r="D7" s="21"/>
      <c r="E7" s="11" t="s">
        <v>33</v>
      </c>
      <c r="F7" s="7">
        <f>SUM(F8:F13)</f>
        <v>2279210</v>
      </c>
      <c r="G7" s="7">
        <f>SUM(G8:G13)</f>
        <v>2429210</v>
      </c>
      <c r="H7" s="7">
        <f>SUM(H8:H13)</f>
        <v>1162958.45</v>
      </c>
      <c r="I7" s="39">
        <v>47.9</v>
      </c>
    </row>
    <row r="8" spans="2:9" ht="14.25">
      <c r="B8" s="22">
        <v>756</v>
      </c>
      <c r="C8" s="22">
        <v>75615</v>
      </c>
      <c r="D8" s="22" t="s">
        <v>6</v>
      </c>
      <c r="E8" s="3" t="s">
        <v>12</v>
      </c>
      <c r="F8" s="4">
        <v>2103000</v>
      </c>
      <c r="G8" s="6">
        <v>2243000</v>
      </c>
      <c r="H8" s="6">
        <v>1074894.82</v>
      </c>
      <c r="I8" s="40">
        <v>47.9</v>
      </c>
    </row>
    <row r="9" spans="2:9" ht="14.25">
      <c r="B9" s="22">
        <v>756</v>
      </c>
      <c r="C9" s="22">
        <v>75615</v>
      </c>
      <c r="D9" s="22" t="s">
        <v>11</v>
      </c>
      <c r="E9" s="3" t="s">
        <v>13</v>
      </c>
      <c r="F9" s="4">
        <v>210</v>
      </c>
      <c r="G9" s="6">
        <v>210</v>
      </c>
      <c r="H9" s="6">
        <v>201</v>
      </c>
      <c r="I9" s="40">
        <v>95.7</v>
      </c>
    </row>
    <row r="10" spans="2:9" ht="14.25">
      <c r="B10" s="22">
        <v>756</v>
      </c>
      <c r="C10" s="22">
        <v>75615</v>
      </c>
      <c r="D10" s="22" t="s">
        <v>7</v>
      </c>
      <c r="E10" s="3" t="s">
        <v>14</v>
      </c>
      <c r="F10" s="4">
        <v>155500</v>
      </c>
      <c r="G10" s="6">
        <v>155500</v>
      </c>
      <c r="H10" s="6">
        <v>77728</v>
      </c>
      <c r="I10" s="40">
        <v>49.9</v>
      </c>
    </row>
    <row r="11" spans="2:9" ht="15.75" customHeight="1">
      <c r="B11" s="22">
        <v>756</v>
      </c>
      <c r="C11" s="22">
        <v>75615</v>
      </c>
      <c r="D11" s="22" t="s">
        <v>8</v>
      </c>
      <c r="E11" s="3" t="s">
        <v>20</v>
      </c>
      <c r="F11" s="4">
        <v>7500</v>
      </c>
      <c r="G11" s="6">
        <v>7500</v>
      </c>
      <c r="H11" s="6">
        <v>5836</v>
      </c>
      <c r="I11" s="40">
        <v>77.8</v>
      </c>
    </row>
    <row r="12" spans="2:9" ht="14.25">
      <c r="B12" s="22">
        <v>756</v>
      </c>
      <c r="C12" s="22">
        <v>75615</v>
      </c>
      <c r="D12" s="22" t="s">
        <v>9</v>
      </c>
      <c r="E12" s="3" t="s">
        <v>15</v>
      </c>
      <c r="F12" s="4">
        <v>10000</v>
      </c>
      <c r="G12" s="6">
        <v>20000</v>
      </c>
      <c r="H12" s="6">
        <v>1802</v>
      </c>
      <c r="I12" s="40">
        <v>9</v>
      </c>
    </row>
    <row r="13" spans="2:9" ht="14.25">
      <c r="B13" s="22">
        <v>756</v>
      </c>
      <c r="C13" s="22">
        <v>75615</v>
      </c>
      <c r="D13" s="22" t="s">
        <v>10</v>
      </c>
      <c r="E13" s="3" t="s">
        <v>16</v>
      </c>
      <c r="F13" s="4">
        <v>3000</v>
      </c>
      <c r="G13" s="6">
        <v>3000</v>
      </c>
      <c r="H13" s="6">
        <v>2496.63</v>
      </c>
      <c r="I13" s="40">
        <v>83.2</v>
      </c>
    </row>
    <row r="14" spans="2:9" ht="15">
      <c r="B14" s="22">
        <v>756</v>
      </c>
      <c r="C14" s="23">
        <v>75616</v>
      </c>
      <c r="D14" s="21"/>
      <c r="E14" s="13" t="s">
        <v>17</v>
      </c>
      <c r="F14" s="7">
        <f>SUM(F15:F23)</f>
        <v>2152850</v>
      </c>
      <c r="G14" s="7">
        <f>SUM(G15:G23)</f>
        <v>2367850</v>
      </c>
      <c r="H14" s="7">
        <f>SUM(H15:H23)</f>
        <v>1275347.3199999998</v>
      </c>
      <c r="I14" s="39">
        <v>53.8</v>
      </c>
    </row>
    <row r="15" spans="2:9" ht="14.25">
      <c r="B15" s="22">
        <v>756</v>
      </c>
      <c r="C15" s="22">
        <v>75616</v>
      </c>
      <c r="D15" s="20" t="s">
        <v>6</v>
      </c>
      <c r="E15" s="3" t="s">
        <v>12</v>
      </c>
      <c r="F15" s="4">
        <v>1770850</v>
      </c>
      <c r="G15" s="6">
        <v>1920850</v>
      </c>
      <c r="H15" s="6">
        <v>933968.75</v>
      </c>
      <c r="I15" s="40">
        <v>48.6</v>
      </c>
    </row>
    <row r="16" spans="2:9" ht="14.25">
      <c r="B16" s="22">
        <v>756</v>
      </c>
      <c r="C16" s="22">
        <v>75616</v>
      </c>
      <c r="D16" s="20" t="s">
        <v>11</v>
      </c>
      <c r="E16" s="3" t="s">
        <v>13</v>
      </c>
      <c r="F16" s="4">
        <v>43500</v>
      </c>
      <c r="G16" s="6">
        <v>43500</v>
      </c>
      <c r="H16" s="6">
        <v>32418.98</v>
      </c>
      <c r="I16" s="40">
        <v>74.5</v>
      </c>
    </row>
    <row r="17" spans="2:9" ht="14.25">
      <c r="B17" s="22">
        <v>756</v>
      </c>
      <c r="C17" s="22">
        <v>75616</v>
      </c>
      <c r="D17" s="20" t="s">
        <v>7</v>
      </c>
      <c r="E17" s="3" t="s">
        <v>14</v>
      </c>
      <c r="F17" s="4">
        <v>26100</v>
      </c>
      <c r="G17" s="6">
        <v>26100</v>
      </c>
      <c r="H17" s="6">
        <v>22643.54</v>
      </c>
      <c r="I17" s="40">
        <v>86.7</v>
      </c>
    </row>
    <row r="18" spans="2:9" ht="14.25" customHeight="1">
      <c r="B18" s="22">
        <v>756</v>
      </c>
      <c r="C18" s="22">
        <v>75616</v>
      </c>
      <c r="D18" s="20" t="s">
        <v>8</v>
      </c>
      <c r="E18" s="3" t="s">
        <v>20</v>
      </c>
      <c r="F18" s="4">
        <v>84100</v>
      </c>
      <c r="G18" s="6">
        <v>84100</v>
      </c>
      <c r="H18" s="6">
        <v>36749.99</v>
      </c>
      <c r="I18" s="40">
        <v>43.7</v>
      </c>
    </row>
    <row r="19" spans="2:9" ht="14.25">
      <c r="B19" s="22">
        <v>756</v>
      </c>
      <c r="C19" s="22">
        <v>75616</v>
      </c>
      <c r="D19" s="20" t="s">
        <v>18</v>
      </c>
      <c r="E19" s="12" t="s">
        <v>21</v>
      </c>
      <c r="F19" s="4">
        <v>45000</v>
      </c>
      <c r="G19" s="6">
        <v>45000</v>
      </c>
      <c r="H19" s="6">
        <v>51356.94</v>
      </c>
      <c r="I19" s="40">
        <v>114.1</v>
      </c>
    </row>
    <row r="20" spans="2:9" ht="14.25">
      <c r="B20" s="22">
        <v>756</v>
      </c>
      <c r="C20" s="22">
        <v>75616</v>
      </c>
      <c r="D20" s="20" t="s">
        <v>19</v>
      </c>
      <c r="E20" s="12" t="s">
        <v>22</v>
      </c>
      <c r="F20" s="4">
        <v>1300</v>
      </c>
      <c r="G20" s="6">
        <v>1300</v>
      </c>
      <c r="H20" s="6">
        <v>1328</v>
      </c>
      <c r="I20" s="40">
        <v>102.1</v>
      </c>
    </row>
    <row r="21" spans="2:9" ht="14.25">
      <c r="B21" s="22">
        <v>756</v>
      </c>
      <c r="C21" s="22">
        <v>75616</v>
      </c>
      <c r="D21" s="20" t="s">
        <v>9</v>
      </c>
      <c r="E21" s="12" t="s">
        <v>23</v>
      </c>
      <c r="F21" s="4">
        <v>120000</v>
      </c>
      <c r="G21" s="6">
        <v>155000</v>
      </c>
      <c r="H21" s="6">
        <v>105793.72</v>
      </c>
      <c r="I21" s="40">
        <v>68.3</v>
      </c>
    </row>
    <row r="22" spans="2:9" ht="14.25">
      <c r="B22" s="22">
        <v>756</v>
      </c>
      <c r="C22" s="22">
        <v>75616</v>
      </c>
      <c r="D22" s="20" t="s">
        <v>10</v>
      </c>
      <c r="E22" s="12" t="s">
        <v>16</v>
      </c>
      <c r="F22" s="4">
        <v>7000</v>
      </c>
      <c r="G22" s="6">
        <v>7000</v>
      </c>
      <c r="H22" s="6">
        <v>5863.4</v>
      </c>
      <c r="I22" s="40">
        <v>83.8</v>
      </c>
    </row>
    <row r="23" spans="2:9" ht="14.25" customHeight="1">
      <c r="B23" s="22">
        <v>756</v>
      </c>
      <c r="C23" s="22">
        <v>75616</v>
      </c>
      <c r="D23" s="22">
        <v>2680</v>
      </c>
      <c r="E23" s="28" t="s">
        <v>24</v>
      </c>
      <c r="F23" s="4">
        <v>55000</v>
      </c>
      <c r="G23" s="6">
        <v>85000</v>
      </c>
      <c r="H23" s="6">
        <v>85224</v>
      </c>
      <c r="I23" s="40">
        <v>100.3</v>
      </c>
    </row>
    <row r="24" spans="2:9" ht="15">
      <c r="B24" s="22">
        <v>756</v>
      </c>
      <c r="C24" s="23">
        <v>75621</v>
      </c>
      <c r="D24" s="21"/>
      <c r="E24" s="5" t="s">
        <v>25</v>
      </c>
      <c r="F24" s="7">
        <f>SUM(F25:F26)</f>
        <v>6631869</v>
      </c>
      <c r="G24" s="7">
        <f>SUM(G25:G26)</f>
        <v>6629147</v>
      </c>
      <c r="H24" s="7">
        <f>SUM(H25:H26)</f>
        <v>3035788.82</v>
      </c>
      <c r="I24" s="39">
        <v>45.8</v>
      </c>
    </row>
    <row r="25" spans="2:9" ht="14.25">
      <c r="B25" s="22">
        <v>756</v>
      </c>
      <c r="C25" s="22">
        <v>75621</v>
      </c>
      <c r="D25" s="22" t="s">
        <v>26</v>
      </c>
      <c r="E25" s="14" t="s">
        <v>28</v>
      </c>
      <c r="F25" s="6">
        <v>6511869</v>
      </c>
      <c r="G25" s="6">
        <v>6509147</v>
      </c>
      <c r="H25" s="6">
        <v>2970482</v>
      </c>
      <c r="I25" s="40">
        <v>45.6</v>
      </c>
    </row>
    <row r="26" spans="2:9" ht="14.25">
      <c r="B26" s="22">
        <v>756</v>
      </c>
      <c r="C26" s="22">
        <v>75621</v>
      </c>
      <c r="D26" s="20" t="s">
        <v>27</v>
      </c>
      <c r="E26" s="14" t="s">
        <v>29</v>
      </c>
      <c r="F26" s="6">
        <v>120000</v>
      </c>
      <c r="G26" s="6">
        <v>120000</v>
      </c>
      <c r="H26" s="6">
        <v>65306.82</v>
      </c>
      <c r="I26" s="40">
        <v>54.4</v>
      </c>
    </row>
    <row r="27" spans="2:9" ht="15">
      <c r="B27" s="20">
        <v>758</v>
      </c>
      <c r="C27" s="22"/>
      <c r="D27" s="21"/>
      <c r="E27" s="5" t="s">
        <v>30</v>
      </c>
      <c r="F27" s="7">
        <f>SUM(F28:F29)</f>
        <v>8209659</v>
      </c>
      <c r="G27" s="7">
        <f>SUM(G28:G29)</f>
        <v>7824365</v>
      </c>
      <c r="H27" s="7">
        <f>SUM(H28:H29)</f>
        <v>4478018</v>
      </c>
      <c r="I27" s="39">
        <v>57.2</v>
      </c>
    </row>
    <row r="28" spans="2:9" ht="14.25">
      <c r="B28" s="20">
        <v>758</v>
      </c>
      <c r="C28" s="22">
        <v>75801</v>
      </c>
      <c r="D28" s="22">
        <v>2920</v>
      </c>
      <c r="E28" s="14" t="s">
        <v>31</v>
      </c>
      <c r="F28" s="6">
        <v>5289210</v>
      </c>
      <c r="G28" s="6">
        <v>4903916</v>
      </c>
      <c r="H28" s="6">
        <v>3017792</v>
      </c>
      <c r="I28" s="40">
        <v>61.5</v>
      </c>
    </row>
    <row r="29" spans="2:9" ht="14.25">
      <c r="B29" s="20">
        <v>758</v>
      </c>
      <c r="C29" s="22">
        <v>75807</v>
      </c>
      <c r="D29" s="22">
        <v>2920</v>
      </c>
      <c r="E29" s="14" t="s">
        <v>32</v>
      </c>
      <c r="F29" s="6">
        <v>2920449</v>
      </c>
      <c r="G29" s="6">
        <v>2920449</v>
      </c>
      <c r="H29" s="6">
        <v>1460226</v>
      </c>
      <c r="I29" s="40">
        <v>50</v>
      </c>
    </row>
    <row r="30" spans="2:9" ht="15">
      <c r="B30" s="8"/>
      <c r="C30" s="8"/>
      <c r="D30" s="8"/>
      <c r="E30" s="16" t="s">
        <v>34</v>
      </c>
      <c r="F30" s="7">
        <v>11140019.5</v>
      </c>
      <c r="G30" s="7">
        <v>11324100.08</v>
      </c>
      <c r="H30" s="7">
        <v>5311509.75</v>
      </c>
      <c r="I30" s="39">
        <v>46.9</v>
      </c>
    </row>
    <row r="31" spans="2:9" ht="14.25">
      <c r="B31" s="8"/>
      <c r="C31" s="8"/>
      <c r="D31" s="8"/>
      <c r="E31" s="25" t="s">
        <v>35</v>
      </c>
      <c r="F31" s="15">
        <f>SUM(F33:F59)</f>
        <v>9258349.5</v>
      </c>
      <c r="G31" s="15">
        <f>SUM(G32:G59)</f>
        <v>9440430.079999998</v>
      </c>
      <c r="H31" s="15">
        <f>SUM(H32:H59)</f>
        <v>5309509.75</v>
      </c>
      <c r="I31" s="41">
        <v>56.2</v>
      </c>
    </row>
    <row r="32" spans="2:9" ht="14.25">
      <c r="B32" s="8" t="s">
        <v>37</v>
      </c>
      <c r="C32" s="8" t="s">
        <v>36</v>
      </c>
      <c r="D32" s="8">
        <v>2010</v>
      </c>
      <c r="E32" s="50" t="s">
        <v>126</v>
      </c>
      <c r="F32" s="35">
        <v>0</v>
      </c>
      <c r="G32" s="35">
        <v>839.59</v>
      </c>
      <c r="H32" s="35">
        <v>839.59</v>
      </c>
      <c r="I32" s="41">
        <v>100</v>
      </c>
    </row>
    <row r="33" spans="2:9" ht="14.25">
      <c r="B33" s="22">
        <v>710</v>
      </c>
      <c r="C33" s="22">
        <v>71035</v>
      </c>
      <c r="D33" s="22">
        <v>2020</v>
      </c>
      <c r="E33" s="44" t="s">
        <v>96</v>
      </c>
      <c r="F33" s="35">
        <v>3000</v>
      </c>
      <c r="G33" s="31">
        <v>3000</v>
      </c>
      <c r="H33" s="35">
        <v>3000</v>
      </c>
      <c r="I33" s="40">
        <v>100</v>
      </c>
    </row>
    <row r="34" spans="2:9" ht="14.25">
      <c r="B34" s="22">
        <v>750</v>
      </c>
      <c r="C34" s="22">
        <v>75011</v>
      </c>
      <c r="D34" s="22">
        <v>2010</v>
      </c>
      <c r="E34" s="14" t="s">
        <v>38</v>
      </c>
      <c r="F34" s="6">
        <v>93459</v>
      </c>
      <c r="G34" s="6">
        <v>93459</v>
      </c>
      <c r="H34" s="6">
        <v>49224.5</v>
      </c>
      <c r="I34" s="40">
        <v>52.7</v>
      </c>
    </row>
    <row r="35" spans="2:9" ht="14.25">
      <c r="B35" s="22">
        <v>751</v>
      </c>
      <c r="C35" s="22">
        <v>75101</v>
      </c>
      <c r="D35" s="22">
        <v>2010</v>
      </c>
      <c r="E35" s="14" t="s">
        <v>39</v>
      </c>
      <c r="F35" s="6">
        <v>2222</v>
      </c>
      <c r="G35" s="6">
        <v>2222</v>
      </c>
      <c r="H35" s="6">
        <v>1110</v>
      </c>
      <c r="I35" s="40">
        <v>49.9</v>
      </c>
    </row>
    <row r="36" spans="2:9" ht="25.5">
      <c r="B36" s="22">
        <v>758</v>
      </c>
      <c r="C36" s="22">
        <v>75814</v>
      </c>
      <c r="D36" s="22">
        <v>2010</v>
      </c>
      <c r="E36" s="14" t="s">
        <v>122</v>
      </c>
      <c r="F36" s="6">
        <v>0</v>
      </c>
      <c r="G36" s="6">
        <v>3259.29</v>
      </c>
      <c r="H36" s="6">
        <v>3259.29</v>
      </c>
      <c r="I36" s="40">
        <v>100</v>
      </c>
    </row>
    <row r="37" spans="2:9" ht="14.25">
      <c r="B37" s="22">
        <v>801</v>
      </c>
      <c r="C37" s="22">
        <v>80101</v>
      </c>
      <c r="D37" s="22">
        <v>2010</v>
      </c>
      <c r="E37" s="14" t="s">
        <v>123</v>
      </c>
      <c r="F37" s="6">
        <v>0</v>
      </c>
      <c r="G37" s="6">
        <v>55306</v>
      </c>
      <c r="H37" s="6">
        <v>55306</v>
      </c>
      <c r="I37" s="40">
        <v>100</v>
      </c>
    </row>
    <row r="38" spans="2:9" ht="25.5">
      <c r="B38" s="22">
        <v>801</v>
      </c>
      <c r="C38" s="22">
        <v>80101</v>
      </c>
      <c r="D38" s="22">
        <v>2030</v>
      </c>
      <c r="E38" s="14" t="s">
        <v>124</v>
      </c>
      <c r="F38" s="6">
        <v>0</v>
      </c>
      <c r="G38" s="6">
        <v>4000</v>
      </c>
      <c r="H38" s="6">
        <v>4000</v>
      </c>
      <c r="I38" s="40">
        <v>100</v>
      </c>
    </row>
    <row r="39" spans="2:9" ht="25.5">
      <c r="B39" s="22">
        <v>801</v>
      </c>
      <c r="C39" s="22">
        <v>80101</v>
      </c>
      <c r="D39" s="22">
        <v>2460</v>
      </c>
      <c r="E39" s="14" t="s">
        <v>125</v>
      </c>
      <c r="F39" s="6">
        <v>0</v>
      </c>
      <c r="G39" s="6">
        <v>40000</v>
      </c>
      <c r="H39" s="6">
        <v>0</v>
      </c>
      <c r="I39" s="40">
        <f>-I39</f>
        <v>0</v>
      </c>
    </row>
    <row r="40" spans="2:9" ht="14.25">
      <c r="B40" s="22">
        <v>801</v>
      </c>
      <c r="C40" s="22">
        <v>80103</v>
      </c>
      <c r="D40" s="22">
        <v>2030</v>
      </c>
      <c r="E40" s="14" t="s">
        <v>40</v>
      </c>
      <c r="F40" s="6">
        <v>108230</v>
      </c>
      <c r="G40" s="6">
        <v>32112</v>
      </c>
      <c r="H40" s="6">
        <v>16056</v>
      </c>
      <c r="I40" s="40">
        <v>50</v>
      </c>
    </row>
    <row r="41" spans="2:9" ht="14.25">
      <c r="B41" s="22">
        <v>801</v>
      </c>
      <c r="C41" s="22">
        <v>80104</v>
      </c>
      <c r="D41" s="22">
        <v>2030</v>
      </c>
      <c r="E41" s="14" t="s">
        <v>41</v>
      </c>
      <c r="F41" s="6">
        <v>213720</v>
      </c>
      <c r="G41" s="6">
        <v>239502</v>
      </c>
      <c r="H41" s="6">
        <v>119748</v>
      </c>
      <c r="I41" s="40">
        <v>49.9</v>
      </c>
    </row>
    <row r="42" spans="2:9" ht="14.25">
      <c r="B42" s="22">
        <v>801</v>
      </c>
      <c r="C42" s="22">
        <v>80110</v>
      </c>
      <c r="D42" s="22">
        <v>2010</v>
      </c>
      <c r="E42" s="14" t="s">
        <v>119</v>
      </c>
      <c r="F42" s="6">
        <v>0</v>
      </c>
      <c r="G42" s="6">
        <v>18736</v>
      </c>
      <c r="H42" s="6">
        <v>18736</v>
      </c>
      <c r="I42" s="40">
        <v>100</v>
      </c>
    </row>
    <row r="43" spans="2:9" ht="14.25">
      <c r="B43" s="22">
        <v>801</v>
      </c>
      <c r="C43" s="22">
        <v>80150</v>
      </c>
      <c r="D43" s="22">
        <v>2010</v>
      </c>
      <c r="E43" s="14" t="s">
        <v>121</v>
      </c>
      <c r="F43" s="6">
        <v>0</v>
      </c>
      <c r="G43" s="6">
        <v>4794</v>
      </c>
      <c r="H43" s="6">
        <v>4793.17</v>
      </c>
      <c r="I43" s="40">
        <v>99.9</v>
      </c>
    </row>
    <row r="44" spans="2:9" ht="14.25">
      <c r="B44" s="22">
        <v>855</v>
      </c>
      <c r="C44" s="22">
        <v>85502</v>
      </c>
      <c r="D44" s="22">
        <v>2010</v>
      </c>
      <c r="E44" s="14" t="s">
        <v>42</v>
      </c>
      <c r="F44" s="6">
        <v>3158218</v>
      </c>
      <c r="G44" s="6">
        <v>3158218</v>
      </c>
      <c r="H44" s="6">
        <v>1765889</v>
      </c>
      <c r="I44" s="40">
        <v>55.9</v>
      </c>
    </row>
    <row r="45" spans="2:9" ht="14.25">
      <c r="B45" s="22">
        <v>852</v>
      </c>
      <c r="C45" s="22">
        <v>85213</v>
      </c>
      <c r="D45" s="22">
        <v>2010</v>
      </c>
      <c r="E45" s="14" t="s">
        <v>92</v>
      </c>
      <c r="F45" s="6">
        <v>26015</v>
      </c>
      <c r="G45" s="6">
        <v>26015</v>
      </c>
      <c r="H45" s="6">
        <v>13005</v>
      </c>
      <c r="I45" s="36">
        <v>49.9</v>
      </c>
    </row>
    <row r="46" spans="2:9" ht="14.25">
      <c r="B46" s="22">
        <v>852</v>
      </c>
      <c r="C46" s="22">
        <v>85213</v>
      </c>
      <c r="D46" s="22">
        <v>2030</v>
      </c>
      <c r="E46" s="1" t="s">
        <v>82</v>
      </c>
      <c r="F46" s="6">
        <v>33544</v>
      </c>
      <c r="G46" s="6">
        <v>33544</v>
      </c>
      <c r="H46" s="6">
        <v>17293</v>
      </c>
      <c r="I46" s="36">
        <v>51.6</v>
      </c>
    </row>
    <row r="47" spans="2:9" ht="14.25">
      <c r="B47" s="22">
        <v>852</v>
      </c>
      <c r="C47" s="22">
        <v>85214</v>
      </c>
      <c r="D47" s="22">
        <v>2030</v>
      </c>
      <c r="E47" s="14" t="s">
        <v>43</v>
      </c>
      <c r="F47" s="6">
        <v>76545</v>
      </c>
      <c r="G47" s="6">
        <v>77668</v>
      </c>
      <c r="H47" s="6">
        <v>56996</v>
      </c>
      <c r="I47" s="36">
        <v>73.4</v>
      </c>
    </row>
    <row r="48" spans="2:9" ht="14.25">
      <c r="B48" s="22">
        <v>852</v>
      </c>
      <c r="C48" s="22">
        <v>85215</v>
      </c>
      <c r="D48" s="22">
        <v>2010</v>
      </c>
      <c r="E48" s="14" t="s">
        <v>44</v>
      </c>
      <c r="F48" s="6">
        <v>0</v>
      </c>
      <c r="G48" s="6">
        <v>2250</v>
      </c>
      <c r="H48" s="6">
        <v>2250</v>
      </c>
      <c r="I48" s="36">
        <v>100</v>
      </c>
    </row>
    <row r="49" spans="2:9" ht="14.25">
      <c r="B49" s="22">
        <v>852</v>
      </c>
      <c r="C49" s="22">
        <v>85216</v>
      </c>
      <c r="D49" s="22">
        <v>2030</v>
      </c>
      <c r="E49" s="14" t="s">
        <v>45</v>
      </c>
      <c r="F49" s="6">
        <v>239172</v>
      </c>
      <c r="G49" s="6">
        <v>258758</v>
      </c>
      <c r="H49" s="6">
        <v>215229</v>
      </c>
      <c r="I49" s="36">
        <v>83.2</v>
      </c>
    </row>
    <row r="50" spans="2:9" ht="14.25">
      <c r="B50" s="22">
        <v>852</v>
      </c>
      <c r="C50" s="22">
        <v>85219</v>
      </c>
      <c r="D50" s="22">
        <v>2030</v>
      </c>
      <c r="E50" s="14" t="s">
        <v>46</v>
      </c>
      <c r="F50" s="6">
        <v>66858</v>
      </c>
      <c r="G50" s="6">
        <v>66682</v>
      </c>
      <c r="H50" s="6">
        <v>33351</v>
      </c>
      <c r="I50" s="36">
        <v>50</v>
      </c>
    </row>
    <row r="51" spans="2:9" ht="14.25">
      <c r="B51" s="22">
        <v>852</v>
      </c>
      <c r="C51" s="22">
        <v>85228</v>
      </c>
      <c r="D51" s="22">
        <v>2010</v>
      </c>
      <c r="E51" s="14" t="s">
        <v>47</v>
      </c>
      <c r="F51" s="6">
        <v>6286</v>
      </c>
      <c r="G51" s="6">
        <v>6286</v>
      </c>
      <c r="H51" s="6">
        <v>3600</v>
      </c>
      <c r="I51" s="36">
        <v>57.3</v>
      </c>
    </row>
    <row r="52" spans="2:9" ht="14.25">
      <c r="B52" s="22">
        <v>852</v>
      </c>
      <c r="C52" s="22">
        <v>85230</v>
      </c>
      <c r="D52" s="22">
        <v>2030</v>
      </c>
      <c r="E52" s="14" t="s">
        <v>82</v>
      </c>
      <c r="F52" s="6">
        <v>99446</v>
      </c>
      <c r="G52" s="6">
        <v>140000</v>
      </c>
      <c r="H52" s="6">
        <v>52656</v>
      </c>
      <c r="I52" s="36">
        <v>37.6</v>
      </c>
    </row>
    <row r="53" spans="2:9" ht="14.25">
      <c r="B53" s="22">
        <v>855</v>
      </c>
      <c r="C53" s="22">
        <v>85501</v>
      </c>
      <c r="D53" s="22">
        <v>2060</v>
      </c>
      <c r="E53" s="14" t="s">
        <v>103</v>
      </c>
      <c r="F53" s="6">
        <v>4979390</v>
      </c>
      <c r="G53" s="6">
        <v>4979390</v>
      </c>
      <c r="H53" s="6">
        <v>2678846</v>
      </c>
      <c r="I53" s="36">
        <v>53.8</v>
      </c>
    </row>
    <row r="54" spans="2:9" ht="14.25">
      <c r="B54" s="22">
        <v>855</v>
      </c>
      <c r="C54" s="22">
        <v>85503</v>
      </c>
      <c r="D54" s="22">
        <v>2010</v>
      </c>
      <c r="E54" s="14" t="s">
        <v>82</v>
      </c>
      <c r="F54" s="6">
        <v>0</v>
      </c>
      <c r="G54" s="6">
        <v>67</v>
      </c>
      <c r="H54" s="6">
        <v>0</v>
      </c>
      <c r="I54" s="36">
        <v>0</v>
      </c>
    </row>
    <row r="55" spans="2:9" ht="14.25">
      <c r="B55" s="22">
        <v>854</v>
      </c>
      <c r="C55" s="22">
        <v>85415</v>
      </c>
      <c r="D55" s="22">
        <v>2030</v>
      </c>
      <c r="E55" s="14" t="s">
        <v>101</v>
      </c>
      <c r="F55" s="6">
        <v>0</v>
      </c>
      <c r="G55" s="6">
        <v>40000</v>
      </c>
      <c r="H55" s="6">
        <v>40000</v>
      </c>
      <c r="I55" s="36">
        <v>100</v>
      </c>
    </row>
    <row r="56" spans="2:9" ht="14.25">
      <c r="B56" s="22">
        <v>801</v>
      </c>
      <c r="C56" s="22">
        <v>80110</v>
      </c>
      <c r="D56" s="22">
        <v>2058</v>
      </c>
      <c r="E56" s="14" t="s">
        <v>107</v>
      </c>
      <c r="F56" s="6">
        <v>148240.47</v>
      </c>
      <c r="G56" s="6">
        <v>0</v>
      </c>
      <c r="H56" s="6">
        <v>0</v>
      </c>
      <c r="I56" s="36">
        <v>0</v>
      </c>
    </row>
    <row r="57" spans="2:9" ht="14.25">
      <c r="B57" s="22">
        <v>801</v>
      </c>
      <c r="C57" s="22">
        <v>80110</v>
      </c>
      <c r="D57" s="22">
        <v>2059</v>
      </c>
      <c r="E57" s="14" t="s">
        <v>107</v>
      </c>
      <c r="F57" s="6">
        <v>4004.03</v>
      </c>
      <c r="G57" s="6">
        <v>0</v>
      </c>
      <c r="H57" s="6">
        <v>0</v>
      </c>
      <c r="I57" s="36">
        <v>0</v>
      </c>
    </row>
    <row r="58" spans="2:9" ht="14.25">
      <c r="B58" s="22">
        <v>801</v>
      </c>
      <c r="C58" s="22">
        <v>80195</v>
      </c>
      <c r="D58" s="22">
        <v>2057</v>
      </c>
      <c r="E58" s="14" t="s">
        <v>107</v>
      </c>
      <c r="F58" s="6">
        <v>0</v>
      </c>
      <c r="G58" s="6">
        <v>148241.45</v>
      </c>
      <c r="H58" s="6">
        <v>148241.45</v>
      </c>
      <c r="I58" s="36">
        <v>100</v>
      </c>
    </row>
    <row r="59" spans="2:9" ht="14.25">
      <c r="B59" s="22">
        <v>801</v>
      </c>
      <c r="C59" s="22">
        <v>80195</v>
      </c>
      <c r="D59" s="22">
        <v>2059</v>
      </c>
      <c r="E59" s="14" t="s">
        <v>108</v>
      </c>
      <c r="F59" s="6">
        <v>0</v>
      </c>
      <c r="G59" s="6">
        <v>6080.75</v>
      </c>
      <c r="H59" s="6">
        <v>6080.75</v>
      </c>
      <c r="I59" s="36">
        <v>100</v>
      </c>
    </row>
    <row r="60" spans="2:9" ht="16.5" customHeight="1">
      <c r="B60" s="22"/>
      <c r="C60" s="22"/>
      <c r="D60" s="22"/>
      <c r="E60" s="24" t="s">
        <v>48</v>
      </c>
      <c r="F60" s="27">
        <f>SUM(F61:F65)</f>
        <v>1881670</v>
      </c>
      <c r="G60" s="27">
        <f>SUM(G61:G65)</f>
        <v>1883670</v>
      </c>
      <c r="H60" s="27">
        <f>SUM(H61:H65)</f>
        <v>2000</v>
      </c>
      <c r="I60" s="38">
        <v>0.1</v>
      </c>
    </row>
    <row r="61" spans="2:9" ht="22.5" customHeight="1">
      <c r="B61" s="22">
        <v>600</v>
      </c>
      <c r="C61" s="22">
        <v>60016</v>
      </c>
      <c r="D61" s="22">
        <v>6258</v>
      </c>
      <c r="E61" s="44" t="s">
        <v>113</v>
      </c>
      <c r="F61" s="34">
        <v>400000</v>
      </c>
      <c r="G61" s="34">
        <v>400000</v>
      </c>
      <c r="H61" s="34">
        <v>0</v>
      </c>
      <c r="I61" s="38">
        <v>0</v>
      </c>
    </row>
    <row r="62" spans="2:9" ht="24.75" customHeight="1">
      <c r="B62" s="22">
        <v>600</v>
      </c>
      <c r="C62" s="22">
        <v>60016</v>
      </c>
      <c r="D62" s="23">
        <v>6290</v>
      </c>
      <c r="E62" s="46" t="s">
        <v>114</v>
      </c>
      <c r="F62" s="34">
        <v>150000</v>
      </c>
      <c r="G62" s="34">
        <v>150000</v>
      </c>
      <c r="H62" s="34">
        <v>0</v>
      </c>
      <c r="I62" s="48">
        <v>0</v>
      </c>
    </row>
    <row r="63" spans="2:9" ht="18" customHeight="1">
      <c r="B63" s="22">
        <v>700</v>
      </c>
      <c r="C63" s="22">
        <v>70005</v>
      </c>
      <c r="D63" s="23">
        <v>6290</v>
      </c>
      <c r="E63" s="46" t="s">
        <v>115</v>
      </c>
      <c r="F63" s="34">
        <v>0</v>
      </c>
      <c r="G63" s="34">
        <v>2000</v>
      </c>
      <c r="H63" s="34">
        <v>2000</v>
      </c>
      <c r="I63" s="36">
        <v>100</v>
      </c>
    </row>
    <row r="64" spans="2:9" ht="18" customHeight="1">
      <c r="B64" s="22">
        <v>801</v>
      </c>
      <c r="C64" s="22">
        <v>80110</v>
      </c>
      <c r="D64" s="23">
        <v>6258</v>
      </c>
      <c r="E64" s="46" t="s">
        <v>104</v>
      </c>
      <c r="F64" s="34">
        <v>942000</v>
      </c>
      <c r="G64" s="34">
        <v>942000</v>
      </c>
      <c r="H64" s="34">
        <v>0</v>
      </c>
      <c r="I64" s="36">
        <v>0</v>
      </c>
    </row>
    <row r="65" spans="2:9" ht="24" customHeight="1">
      <c r="B65" s="22">
        <v>900</v>
      </c>
      <c r="C65" s="22">
        <v>90001</v>
      </c>
      <c r="D65" s="23">
        <v>6258</v>
      </c>
      <c r="E65" s="46" t="s">
        <v>116</v>
      </c>
      <c r="F65" s="34">
        <v>389670</v>
      </c>
      <c r="G65" s="34">
        <v>389670</v>
      </c>
      <c r="H65" s="34">
        <v>0</v>
      </c>
      <c r="I65" s="36">
        <v>0</v>
      </c>
    </row>
    <row r="66" spans="2:9" ht="26.25">
      <c r="B66" s="1"/>
      <c r="C66" s="1"/>
      <c r="D66" s="1"/>
      <c r="E66" s="16" t="s">
        <v>85</v>
      </c>
      <c r="F66" s="7">
        <f>SUM(F67:F102)</f>
        <v>5379500</v>
      </c>
      <c r="G66" s="7">
        <f>SUM(G67:G102)</f>
        <v>5412500</v>
      </c>
      <c r="H66" s="7">
        <f>SUM(H67:H102)</f>
        <v>2296267.45</v>
      </c>
      <c r="I66" s="37">
        <v>42.4</v>
      </c>
    </row>
    <row r="67" spans="2:9" ht="14.25">
      <c r="B67" s="22">
        <v>400</v>
      </c>
      <c r="C67" s="22">
        <v>40001</v>
      </c>
      <c r="D67" s="21" t="s">
        <v>49</v>
      </c>
      <c r="E67" s="33" t="s">
        <v>91</v>
      </c>
      <c r="F67" s="42">
        <v>1590000</v>
      </c>
      <c r="G67" s="43">
        <v>1590000</v>
      </c>
      <c r="H67" s="34">
        <v>676997.29</v>
      </c>
      <c r="I67" s="40">
        <v>42.5</v>
      </c>
    </row>
    <row r="68" spans="2:9" ht="14.25">
      <c r="B68" s="22">
        <v>400</v>
      </c>
      <c r="C68" s="22">
        <v>40002</v>
      </c>
      <c r="D68" s="21" t="s">
        <v>49</v>
      </c>
      <c r="E68" s="33" t="s">
        <v>91</v>
      </c>
      <c r="F68" s="42">
        <v>1800000</v>
      </c>
      <c r="G68" s="43">
        <v>1760100</v>
      </c>
      <c r="H68" s="34">
        <v>668498.4</v>
      </c>
      <c r="I68" s="40">
        <v>37.9</v>
      </c>
    </row>
    <row r="69" spans="2:9" ht="14.25">
      <c r="B69" s="22">
        <v>400</v>
      </c>
      <c r="C69" s="22">
        <v>40002</v>
      </c>
      <c r="D69" s="21" t="s">
        <v>52</v>
      </c>
      <c r="E69" s="33" t="s">
        <v>60</v>
      </c>
      <c r="F69" s="42">
        <v>5000</v>
      </c>
      <c r="G69" s="43">
        <v>5000</v>
      </c>
      <c r="H69" s="34">
        <v>698.82</v>
      </c>
      <c r="I69" s="40">
        <v>13.9</v>
      </c>
    </row>
    <row r="70" spans="2:9" ht="14.25">
      <c r="B70" s="22">
        <v>400</v>
      </c>
      <c r="C70" s="22">
        <v>40002</v>
      </c>
      <c r="D70" s="21" t="s">
        <v>111</v>
      </c>
      <c r="E70" s="33" t="s">
        <v>112</v>
      </c>
      <c r="F70" s="42">
        <v>0</v>
      </c>
      <c r="G70" s="43">
        <v>36900</v>
      </c>
      <c r="H70" s="34">
        <v>36900</v>
      </c>
      <c r="I70" s="40">
        <v>100</v>
      </c>
    </row>
    <row r="71" spans="2:9" ht="14.25">
      <c r="B71" s="22">
        <v>400</v>
      </c>
      <c r="C71" s="22">
        <v>40002</v>
      </c>
      <c r="D71" s="21" t="s">
        <v>128</v>
      </c>
      <c r="E71" s="33" t="s">
        <v>129</v>
      </c>
      <c r="F71" s="42">
        <v>0</v>
      </c>
      <c r="G71" s="43">
        <v>0</v>
      </c>
      <c r="H71" s="34">
        <v>20363.92</v>
      </c>
      <c r="I71" s="40">
        <v>0</v>
      </c>
    </row>
    <row r="72" spans="2:9" ht="14.25">
      <c r="B72" s="22">
        <v>400</v>
      </c>
      <c r="C72" s="22">
        <v>40002</v>
      </c>
      <c r="D72" s="21" t="s">
        <v>56</v>
      </c>
      <c r="E72" s="33" t="s">
        <v>93</v>
      </c>
      <c r="F72" s="42">
        <v>0</v>
      </c>
      <c r="G72" s="43">
        <v>3000</v>
      </c>
      <c r="H72" s="34">
        <v>792</v>
      </c>
      <c r="I72" s="40">
        <v>26.4</v>
      </c>
    </row>
    <row r="73" spans="2:9" ht="14.25">
      <c r="B73" s="22">
        <v>600</v>
      </c>
      <c r="C73" s="22">
        <v>60016</v>
      </c>
      <c r="D73" s="21" t="s">
        <v>49</v>
      </c>
      <c r="E73" s="33" t="s">
        <v>106</v>
      </c>
      <c r="F73" s="42">
        <v>21000</v>
      </c>
      <c r="G73" s="43">
        <v>0</v>
      </c>
      <c r="H73" s="34">
        <v>0</v>
      </c>
      <c r="I73" s="40">
        <v>0</v>
      </c>
    </row>
    <row r="74" spans="2:9" ht="14.25">
      <c r="B74" s="22">
        <v>600</v>
      </c>
      <c r="C74" s="22">
        <v>60016</v>
      </c>
      <c r="D74" s="32" t="s">
        <v>56</v>
      </c>
      <c r="E74" s="33" t="s">
        <v>93</v>
      </c>
      <c r="F74" s="34">
        <v>0</v>
      </c>
      <c r="G74" s="34">
        <v>21000</v>
      </c>
      <c r="H74" s="34">
        <v>12109.85</v>
      </c>
      <c r="I74" s="36">
        <v>57.7</v>
      </c>
    </row>
    <row r="75" spans="2:9" ht="14.25">
      <c r="B75" s="20">
        <v>700</v>
      </c>
      <c r="C75" s="20">
        <v>70004</v>
      </c>
      <c r="D75" s="21" t="s">
        <v>49</v>
      </c>
      <c r="E75" s="2" t="s">
        <v>50</v>
      </c>
      <c r="F75" s="17">
        <v>3000</v>
      </c>
      <c r="G75" s="6">
        <v>3000</v>
      </c>
      <c r="H75" s="6">
        <v>2657.63</v>
      </c>
      <c r="I75" s="36">
        <v>88.6</v>
      </c>
    </row>
    <row r="76" spans="2:9" ht="14.25">
      <c r="B76" s="20">
        <v>750</v>
      </c>
      <c r="C76" s="20">
        <v>75023</v>
      </c>
      <c r="D76" s="21" t="s">
        <v>49</v>
      </c>
      <c r="E76" s="2" t="s">
        <v>51</v>
      </c>
      <c r="F76" s="17">
        <v>12000</v>
      </c>
      <c r="G76" s="6">
        <v>12000</v>
      </c>
      <c r="H76" s="6">
        <v>9922.53</v>
      </c>
      <c r="I76" s="36">
        <v>82.7</v>
      </c>
    </row>
    <row r="77" spans="2:9" ht="14.25">
      <c r="B77" s="20">
        <v>750</v>
      </c>
      <c r="C77" s="20">
        <v>75023</v>
      </c>
      <c r="D77" s="21" t="s">
        <v>52</v>
      </c>
      <c r="E77" s="33" t="s">
        <v>60</v>
      </c>
      <c r="F77" s="17">
        <v>0</v>
      </c>
      <c r="G77" s="6">
        <v>0</v>
      </c>
      <c r="H77" s="6">
        <v>2.79</v>
      </c>
      <c r="I77" s="36">
        <v>0</v>
      </c>
    </row>
    <row r="78" spans="2:9" ht="14.25">
      <c r="B78" s="20">
        <v>801</v>
      </c>
      <c r="C78" s="20">
        <v>80101</v>
      </c>
      <c r="D78" s="21" t="s">
        <v>49</v>
      </c>
      <c r="E78" s="2" t="s">
        <v>50</v>
      </c>
      <c r="F78" s="17">
        <v>500</v>
      </c>
      <c r="G78" s="6">
        <v>500</v>
      </c>
      <c r="H78" s="6">
        <v>0</v>
      </c>
      <c r="I78" s="36">
        <v>0</v>
      </c>
    </row>
    <row r="79" spans="2:9" ht="14.25">
      <c r="B79" s="20">
        <v>801</v>
      </c>
      <c r="C79" s="20">
        <v>80101</v>
      </c>
      <c r="D79" s="21" t="s">
        <v>52</v>
      </c>
      <c r="E79" s="2" t="s">
        <v>55</v>
      </c>
      <c r="F79" s="17">
        <v>1400</v>
      </c>
      <c r="G79" s="6">
        <v>1400</v>
      </c>
      <c r="H79" s="6">
        <v>401.07</v>
      </c>
      <c r="I79" s="36">
        <v>28.6</v>
      </c>
    </row>
    <row r="80" spans="2:9" ht="14.25">
      <c r="B80" s="20">
        <v>801</v>
      </c>
      <c r="C80" s="20">
        <v>80101</v>
      </c>
      <c r="D80" s="21" t="s">
        <v>53</v>
      </c>
      <c r="E80" s="2" t="s">
        <v>54</v>
      </c>
      <c r="F80" s="17">
        <v>7000</v>
      </c>
      <c r="G80" s="6">
        <v>7000</v>
      </c>
      <c r="H80" s="6">
        <v>3437.34</v>
      </c>
      <c r="I80" s="36">
        <v>49.1</v>
      </c>
    </row>
    <row r="81" spans="2:9" ht="14.25">
      <c r="B81" s="20">
        <v>801</v>
      </c>
      <c r="C81" s="20">
        <v>80101</v>
      </c>
      <c r="D81" s="21" t="s">
        <v>111</v>
      </c>
      <c r="E81" s="33" t="s">
        <v>112</v>
      </c>
      <c r="F81" s="17">
        <v>0</v>
      </c>
      <c r="G81" s="6">
        <v>0</v>
      </c>
      <c r="H81" s="6">
        <v>1859.38</v>
      </c>
      <c r="I81" s="36">
        <v>0</v>
      </c>
    </row>
    <row r="82" spans="2:9" ht="14.25">
      <c r="B82" s="20">
        <v>801</v>
      </c>
      <c r="C82" s="20">
        <v>80101</v>
      </c>
      <c r="D82" s="21" t="s">
        <v>56</v>
      </c>
      <c r="E82" s="33" t="s">
        <v>132</v>
      </c>
      <c r="F82" s="17">
        <v>0</v>
      </c>
      <c r="G82" s="6">
        <v>0</v>
      </c>
      <c r="H82" s="6">
        <v>100</v>
      </c>
      <c r="I82" s="36">
        <v>0</v>
      </c>
    </row>
    <row r="83" spans="2:9" ht="14.25">
      <c r="B83" s="20">
        <v>801</v>
      </c>
      <c r="C83" s="20">
        <v>80103</v>
      </c>
      <c r="D83" s="21" t="s">
        <v>56</v>
      </c>
      <c r="E83" s="2" t="s">
        <v>102</v>
      </c>
      <c r="F83" s="17">
        <v>0</v>
      </c>
      <c r="G83" s="6">
        <v>0</v>
      </c>
      <c r="H83" s="6">
        <v>9029.64</v>
      </c>
      <c r="I83" s="36">
        <v>0</v>
      </c>
    </row>
    <row r="84" spans="2:9" ht="24.75" customHeight="1">
      <c r="B84" s="20">
        <v>801</v>
      </c>
      <c r="C84" s="20">
        <v>80104</v>
      </c>
      <c r="D84" s="21" t="s">
        <v>98</v>
      </c>
      <c r="E84" s="28" t="s">
        <v>99</v>
      </c>
      <c r="F84" s="17">
        <v>40000</v>
      </c>
      <c r="G84" s="6">
        <v>40000</v>
      </c>
      <c r="H84" s="6">
        <v>22315</v>
      </c>
      <c r="I84" s="36">
        <v>55.8</v>
      </c>
    </row>
    <row r="85" spans="2:9" ht="14.25">
      <c r="B85" s="20">
        <v>801</v>
      </c>
      <c r="C85" s="20">
        <v>80104</v>
      </c>
      <c r="D85" s="21" t="s">
        <v>52</v>
      </c>
      <c r="E85" s="2" t="s">
        <v>55</v>
      </c>
      <c r="F85" s="17">
        <v>1000</v>
      </c>
      <c r="G85" s="6">
        <v>1000</v>
      </c>
      <c r="H85" s="6">
        <v>150.05</v>
      </c>
      <c r="I85" s="36">
        <v>15</v>
      </c>
    </row>
    <row r="86" spans="2:9" ht="14.25">
      <c r="B86" s="20">
        <v>801</v>
      </c>
      <c r="C86" s="20">
        <v>80104</v>
      </c>
      <c r="D86" s="21" t="s">
        <v>111</v>
      </c>
      <c r="E86" s="33" t="s">
        <v>112</v>
      </c>
      <c r="F86" s="17">
        <v>0</v>
      </c>
      <c r="G86" s="6">
        <v>0</v>
      </c>
      <c r="H86" s="6">
        <v>3094.46</v>
      </c>
      <c r="I86" s="36">
        <v>0</v>
      </c>
    </row>
    <row r="87" spans="2:9" ht="14.25">
      <c r="B87" s="20">
        <v>801</v>
      </c>
      <c r="C87" s="20">
        <v>80104</v>
      </c>
      <c r="D87" s="21" t="s">
        <v>56</v>
      </c>
      <c r="E87" s="2" t="s">
        <v>87</v>
      </c>
      <c r="F87" s="17">
        <v>34000</v>
      </c>
      <c r="G87" s="6">
        <v>34000</v>
      </c>
      <c r="H87" s="6">
        <v>29465.09</v>
      </c>
      <c r="I87" s="36">
        <v>86.7</v>
      </c>
    </row>
    <row r="88" spans="2:9" ht="14.25">
      <c r="B88" s="20">
        <v>801</v>
      </c>
      <c r="C88" s="20">
        <v>80110</v>
      </c>
      <c r="D88" s="21" t="s">
        <v>53</v>
      </c>
      <c r="E88" s="2" t="s">
        <v>57</v>
      </c>
      <c r="F88" s="17">
        <v>10000</v>
      </c>
      <c r="G88" s="6">
        <v>10000</v>
      </c>
      <c r="H88" s="6">
        <v>5020.98</v>
      </c>
      <c r="I88" s="36">
        <v>50.2</v>
      </c>
    </row>
    <row r="89" spans="2:9" ht="14.25">
      <c r="B89" s="20">
        <v>801</v>
      </c>
      <c r="C89" s="20">
        <v>80110</v>
      </c>
      <c r="D89" s="21" t="s">
        <v>49</v>
      </c>
      <c r="E89" s="2" t="s">
        <v>50</v>
      </c>
      <c r="F89" s="17">
        <v>300</v>
      </c>
      <c r="G89" s="6">
        <v>300</v>
      </c>
      <c r="H89" s="6">
        <v>0</v>
      </c>
      <c r="I89" s="36">
        <v>0</v>
      </c>
    </row>
    <row r="90" spans="2:9" ht="14.25">
      <c r="B90" s="20">
        <v>801</v>
      </c>
      <c r="C90" s="20">
        <v>80110</v>
      </c>
      <c r="D90" s="21" t="s">
        <v>52</v>
      </c>
      <c r="E90" s="2" t="s">
        <v>55</v>
      </c>
      <c r="F90" s="17">
        <v>100</v>
      </c>
      <c r="G90" s="6">
        <v>100</v>
      </c>
      <c r="H90" s="6">
        <v>156.82</v>
      </c>
      <c r="I90" s="36">
        <v>156.8</v>
      </c>
    </row>
    <row r="91" spans="2:9" ht="14.25">
      <c r="B91" s="20">
        <v>801</v>
      </c>
      <c r="C91" s="20">
        <v>80148</v>
      </c>
      <c r="D91" s="21" t="s">
        <v>111</v>
      </c>
      <c r="E91" s="33" t="s">
        <v>112</v>
      </c>
      <c r="F91" s="17">
        <v>0</v>
      </c>
      <c r="G91" s="6">
        <v>0</v>
      </c>
      <c r="H91" s="6">
        <v>976.58</v>
      </c>
      <c r="I91" s="36">
        <v>0</v>
      </c>
    </row>
    <row r="92" spans="2:9" ht="14.25">
      <c r="B92" s="20">
        <v>855</v>
      </c>
      <c r="C92" s="20">
        <v>85502</v>
      </c>
      <c r="D92" s="32" t="s">
        <v>111</v>
      </c>
      <c r="E92" s="2" t="s">
        <v>112</v>
      </c>
      <c r="F92" s="17">
        <v>0</v>
      </c>
      <c r="G92" s="6">
        <v>16000</v>
      </c>
      <c r="H92" s="6">
        <v>6598.56</v>
      </c>
      <c r="I92" s="36">
        <v>41.2</v>
      </c>
    </row>
    <row r="93" spans="2:9" ht="14.25">
      <c r="B93" s="20">
        <v>855</v>
      </c>
      <c r="C93" s="20">
        <v>85502</v>
      </c>
      <c r="D93" s="32" t="s">
        <v>56</v>
      </c>
      <c r="E93" s="2" t="s">
        <v>102</v>
      </c>
      <c r="F93" s="17">
        <v>3000</v>
      </c>
      <c r="G93" s="6">
        <v>0</v>
      </c>
      <c r="H93" s="6">
        <v>0</v>
      </c>
      <c r="I93" s="36">
        <v>0</v>
      </c>
    </row>
    <row r="94" spans="2:9" ht="14.25">
      <c r="B94" s="20">
        <v>855</v>
      </c>
      <c r="C94" s="20">
        <v>85502</v>
      </c>
      <c r="D94" s="21" t="s">
        <v>52</v>
      </c>
      <c r="E94" s="2" t="s">
        <v>55</v>
      </c>
      <c r="F94" s="17">
        <v>1000</v>
      </c>
      <c r="G94" s="6">
        <v>1000</v>
      </c>
      <c r="H94" s="6">
        <v>460.56</v>
      </c>
      <c r="I94" s="36">
        <v>46.1</v>
      </c>
    </row>
    <row r="95" spans="2:9" ht="14.25">
      <c r="B95" s="20">
        <v>852</v>
      </c>
      <c r="C95" s="20">
        <v>85202</v>
      </c>
      <c r="D95" s="21" t="s">
        <v>58</v>
      </c>
      <c r="E95" s="2"/>
      <c r="F95" s="17">
        <v>0</v>
      </c>
      <c r="G95" s="6">
        <v>0</v>
      </c>
      <c r="H95" s="6">
        <v>300</v>
      </c>
      <c r="I95" s="36">
        <v>0</v>
      </c>
    </row>
    <row r="96" spans="2:9" ht="14.25">
      <c r="B96" s="20">
        <v>852</v>
      </c>
      <c r="C96" s="20">
        <v>85219</v>
      </c>
      <c r="D96" s="21" t="s">
        <v>49</v>
      </c>
      <c r="E96" s="2" t="s">
        <v>50</v>
      </c>
      <c r="F96" s="17">
        <v>10000</v>
      </c>
      <c r="G96" s="6">
        <v>10000</v>
      </c>
      <c r="H96" s="6">
        <v>8790.6</v>
      </c>
      <c r="I96" s="36">
        <v>87.9</v>
      </c>
    </row>
    <row r="97" spans="2:9" ht="14.25">
      <c r="B97" s="20">
        <v>852</v>
      </c>
      <c r="C97" s="20">
        <v>85219</v>
      </c>
      <c r="D97" s="21" t="s">
        <v>52</v>
      </c>
      <c r="E97" s="2" t="s">
        <v>60</v>
      </c>
      <c r="F97" s="17">
        <v>2000</v>
      </c>
      <c r="G97" s="6">
        <v>2000</v>
      </c>
      <c r="H97" s="6">
        <v>2112.46</v>
      </c>
      <c r="I97" s="36">
        <v>105.6</v>
      </c>
    </row>
    <row r="98" spans="2:9" ht="14.25">
      <c r="B98" s="20">
        <v>900</v>
      </c>
      <c r="C98" s="20">
        <v>90001</v>
      </c>
      <c r="D98" s="21" t="s">
        <v>49</v>
      </c>
      <c r="E98" s="2" t="s">
        <v>100</v>
      </c>
      <c r="F98" s="17">
        <v>1588000</v>
      </c>
      <c r="G98" s="6">
        <v>1563343</v>
      </c>
      <c r="H98" s="6">
        <v>627335.87</v>
      </c>
      <c r="I98" s="36">
        <v>40.1</v>
      </c>
    </row>
    <row r="99" spans="2:9" ht="14.25">
      <c r="B99" s="20">
        <v>900</v>
      </c>
      <c r="C99" s="20">
        <v>90001</v>
      </c>
      <c r="D99" s="21" t="s">
        <v>111</v>
      </c>
      <c r="E99" s="2" t="s">
        <v>105</v>
      </c>
      <c r="F99" s="17">
        <v>0</v>
      </c>
      <c r="G99" s="6">
        <v>24657</v>
      </c>
      <c r="H99" s="6">
        <v>24657</v>
      </c>
      <c r="I99" s="36">
        <v>100</v>
      </c>
    </row>
    <row r="100" spans="2:9" ht="14.25">
      <c r="B100" s="20">
        <v>926</v>
      </c>
      <c r="C100" s="20">
        <v>92604</v>
      </c>
      <c r="D100" s="21" t="s">
        <v>49</v>
      </c>
      <c r="E100" s="2" t="s">
        <v>61</v>
      </c>
      <c r="F100" s="17">
        <v>250000</v>
      </c>
      <c r="G100" s="6">
        <v>250000</v>
      </c>
      <c r="H100" s="6">
        <v>101257.95</v>
      </c>
      <c r="I100" s="36">
        <v>40.5</v>
      </c>
    </row>
    <row r="101" spans="2:9" ht="14.25">
      <c r="B101" s="20">
        <v>926</v>
      </c>
      <c r="C101" s="20">
        <v>92604</v>
      </c>
      <c r="D101" s="21" t="s">
        <v>52</v>
      </c>
      <c r="E101" s="2" t="s">
        <v>60</v>
      </c>
      <c r="F101" s="17">
        <v>200</v>
      </c>
      <c r="G101" s="6">
        <v>200</v>
      </c>
      <c r="H101" s="6">
        <v>387.01</v>
      </c>
      <c r="I101" s="36">
        <v>193.5</v>
      </c>
    </row>
    <row r="102" spans="2:9" ht="14.25">
      <c r="B102" s="20">
        <v>926</v>
      </c>
      <c r="C102" s="20">
        <v>92604</v>
      </c>
      <c r="D102" s="21" t="s">
        <v>111</v>
      </c>
      <c r="E102" s="2" t="s">
        <v>62</v>
      </c>
      <c r="F102" s="17">
        <v>0</v>
      </c>
      <c r="G102" s="6">
        <v>20000</v>
      </c>
      <c r="H102" s="6">
        <v>19417.8</v>
      </c>
      <c r="I102" s="36">
        <v>97.1</v>
      </c>
    </row>
    <row r="103" spans="2:9" ht="15">
      <c r="B103" s="21"/>
      <c r="C103" s="21"/>
      <c r="D103" s="21"/>
      <c r="E103" s="5" t="s">
        <v>84</v>
      </c>
      <c r="F103" s="7">
        <f>SUM(F104)</f>
        <v>80000</v>
      </c>
      <c r="G103" s="7">
        <f>SUM(G104)</f>
        <v>80000</v>
      </c>
      <c r="H103" s="7">
        <v>0</v>
      </c>
      <c r="I103" s="37">
        <v>0</v>
      </c>
    </row>
    <row r="104" spans="2:9" ht="14.25">
      <c r="B104" s="20">
        <v>700</v>
      </c>
      <c r="C104" s="20">
        <v>70005</v>
      </c>
      <c r="D104" s="22" t="s">
        <v>63</v>
      </c>
      <c r="E104" s="30" t="s">
        <v>90</v>
      </c>
      <c r="F104" s="6">
        <v>80000</v>
      </c>
      <c r="G104" s="6">
        <v>80000</v>
      </c>
      <c r="H104" s="6">
        <v>0</v>
      </c>
      <c r="I104" s="36">
        <v>0</v>
      </c>
    </row>
    <row r="105" spans="2:9" ht="15">
      <c r="B105" s="21"/>
      <c r="C105" s="21"/>
      <c r="D105" s="22"/>
      <c r="E105" s="5" t="s">
        <v>83</v>
      </c>
      <c r="F105" s="7">
        <f>SUM(F106:F136)</f>
        <v>1076322</v>
      </c>
      <c r="G105" s="7">
        <f>SUM(G106:G136)</f>
        <v>1222338</v>
      </c>
      <c r="H105" s="7">
        <f>SUM(H106:H136)</f>
        <v>857294.2200000001</v>
      </c>
      <c r="I105" s="37">
        <v>70.1</v>
      </c>
    </row>
    <row r="106" spans="2:9" ht="14.25">
      <c r="B106" s="22" t="s">
        <v>37</v>
      </c>
      <c r="C106" s="22" t="s">
        <v>36</v>
      </c>
      <c r="D106" s="22" t="s">
        <v>53</v>
      </c>
      <c r="E106" s="18" t="s">
        <v>64</v>
      </c>
      <c r="F106" s="6">
        <v>850</v>
      </c>
      <c r="G106" s="6">
        <v>850</v>
      </c>
      <c r="H106" s="6">
        <v>0</v>
      </c>
      <c r="I106" s="48">
        <v>0</v>
      </c>
    </row>
    <row r="107" spans="2:9" ht="14.25">
      <c r="B107" s="22">
        <v>700</v>
      </c>
      <c r="C107" s="22">
        <v>70004</v>
      </c>
      <c r="D107" s="22" t="s">
        <v>53</v>
      </c>
      <c r="E107" s="18" t="s">
        <v>65</v>
      </c>
      <c r="F107" s="6">
        <v>9500</v>
      </c>
      <c r="G107" s="6">
        <v>9500</v>
      </c>
      <c r="H107" s="6">
        <v>3573.11</v>
      </c>
      <c r="I107" s="36">
        <v>37.6</v>
      </c>
    </row>
    <row r="108" spans="2:9" ht="14.25">
      <c r="B108" s="22">
        <v>700</v>
      </c>
      <c r="C108" s="22">
        <v>70004</v>
      </c>
      <c r="D108" s="22" t="s">
        <v>52</v>
      </c>
      <c r="E108" s="2" t="s">
        <v>60</v>
      </c>
      <c r="F108" s="6">
        <v>0</v>
      </c>
      <c r="G108" s="6">
        <v>0</v>
      </c>
      <c r="H108" s="6">
        <v>161.28</v>
      </c>
      <c r="I108" s="48">
        <v>0</v>
      </c>
    </row>
    <row r="109" spans="2:9" ht="14.25">
      <c r="B109" s="22">
        <v>700</v>
      </c>
      <c r="C109" s="22">
        <v>70005</v>
      </c>
      <c r="D109" s="22" t="s">
        <v>66</v>
      </c>
      <c r="E109" s="18" t="s">
        <v>67</v>
      </c>
      <c r="F109" s="6">
        <v>35000</v>
      </c>
      <c r="G109" s="6">
        <v>35000</v>
      </c>
      <c r="H109" s="6">
        <v>34349.53</v>
      </c>
      <c r="I109" s="36">
        <v>98.1</v>
      </c>
    </row>
    <row r="110" spans="2:9" ht="14.25">
      <c r="B110" s="22">
        <v>700</v>
      </c>
      <c r="C110" s="22">
        <v>70005</v>
      </c>
      <c r="D110" s="22" t="s">
        <v>94</v>
      </c>
      <c r="E110" s="18" t="s">
        <v>95</v>
      </c>
      <c r="F110" s="6">
        <v>60000</v>
      </c>
      <c r="G110" s="6">
        <v>64500</v>
      </c>
      <c r="H110" s="6">
        <v>66629.65</v>
      </c>
      <c r="I110" s="36">
        <v>103.3</v>
      </c>
    </row>
    <row r="111" spans="2:9" ht="14.25">
      <c r="B111" s="22">
        <v>700</v>
      </c>
      <c r="C111" s="22">
        <v>70005</v>
      </c>
      <c r="D111" s="22" t="s">
        <v>53</v>
      </c>
      <c r="E111" s="1" t="s">
        <v>81</v>
      </c>
      <c r="F111" s="6">
        <v>12000</v>
      </c>
      <c r="G111" s="6">
        <v>12000</v>
      </c>
      <c r="H111" s="6">
        <v>8047.37</v>
      </c>
      <c r="I111" s="36">
        <v>67.1</v>
      </c>
    </row>
    <row r="112" spans="2:9" ht="14.25">
      <c r="B112" s="22">
        <v>700</v>
      </c>
      <c r="C112" s="22">
        <v>70005</v>
      </c>
      <c r="D112" s="22" t="s">
        <v>52</v>
      </c>
      <c r="E112" s="2" t="s">
        <v>60</v>
      </c>
      <c r="F112" s="6">
        <v>0</v>
      </c>
      <c r="G112" s="6">
        <v>0</v>
      </c>
      <c r="H112" s="6">
        <v>150.24</v>
      </c>
      <c r="I112" s="36">
        <v>0</v>
      </c>
    </row>
    <row r="113" spans="2:9" ht="14.25">
      <c r="B113" s="26">
        <v>750</v>
      </c>
      <c r="C113" s="26">
        <v>75011</v>
      </c>
      <c r="D113" s="26">
        <v>2360</v>
      </c>
      <c r="E113" s="28" t="s">
        <v>77</v>
      </c>
      <c r="F113" s="6">
        <v>20</v>
      </c>
      <c r="G113" s="6">
        <v>20</v>
      </c>
      <c r="H113" s="6">
        <v>31</v>
      </c>
      <c r="I113" s="36">
        <v>155</v>
      </c>
    </row>
    <row r="114" spans="2:9" ht="14.25">
      <c r="B114" s="22">
        <v>750</v>
      </c>
      <c r="C114" s="22">
        <v>75023</v>
      </c>
      <c r="D114" s="22" t="s">
        <v>56</v>
      </c>
      <c r="E114" s="12" t="s">
        <v>97</v>
      </c>
      <c r="F114" s="6">
        <v>300</v>
      </c>
      <c r="G114" s="6">
        <v>300</v>
      </c>
      <c r="H114" s="6">
        <v>276.29</v>
      </c>
      <c r="I114" s="36">
        <v>92.1</v>
      </c>
    </row>
    <row r="115" spans="2:9" ht="14.25">
      <c r="B115" s="22">
        <v>750</v>
      </c>
      <c r="C115" s="22">
        <v>75075</v>
      </c>
      <c r="D115" s="22" t="s">
        <v>130</v>
      </c>
      <c r="E115" s="12" t="s">
        <v>131</v>
      </c>
      <c r="F115" s="6">
        <v>0</v>
      </c>
      <c r="G115" s="6">
        <v>0</v>
      </c>
      <c r="H115" s="6">
        <v>2000</v>
      </c>
      <c r="I115" s="36">
        <v>0</v>
      </c>
    </row>
    <row r="116" spans="2:9" ht="22.5">
      <c r="B116" s="26">
        <v>756</v>
      </c>
      <c r="C116" s="26">
        <v>75601</v>
      </c>
      <c r="D116" s="26" t="s">
        <v>68</v>
      </c>
      <c r="E116" s="45" t="s">
        <v>69</v>
      </c>
      <c r="F116" s="6">
        <v>100</v>
      </c>
      <c r="G116" s="6">
        <v>100</v>
      </c>
      <c r="H116" s="6">
        <v>96</v>
      </c>
      <c r="I116" s="36">
        <v>96</v>
      </c>
    </row>
    <row r="117" spans="2:9" ht="14.25">
      <c r="B117" s="22">
        <v>756</v>
      </c>
      <c r="C117" s="22">
        <v>75618</v>
      </c>
      <c r="D117" s="22" t="s">
        <v>70</v>
      </c>
      <c r="E117" s="18" t="s">
        <v>71</v>
      </c>
      <c r="F117" s="6">
        <v>27000</v>
      </c>
      <c r="G117" s="6">
        <v>27000</v>
      </c>
      <c r="H117" s="6">
        <v>13758</v>
      </c>
      <c r="I117" s="36">
        <v>50.9</v>
      </c>
    </row>
    <row r="118" spans="2:9" ht="14.25">
      <c r="B118" s="22">
        <v>756</v>
      </c>
      <c r="C118" s="22">
        <v>75618</v>
      </c>
      <c r="D118" s="22" t="s">
        <v>72</v>
      </c>
      <c r="E118" s="18" t="s">
        <v>73</v>
      </c>
      <c r="F118" s="6">
        <v>35000</v>
      </c>
      <c r="G118" s="6">
        <v>37500</v>
      </c>
      <c r="H118" s="6">
        <v>37752</v>
      </c>
      <c r="I118" s="36">
        <v>100.7</v>
      </c>
    </row>
    <row r="119" spans="2:9" ht="24">
      <c r="B119" s="22">
        <v>756</v>
      </c>
      <c r="C119" s="22">
        <v>75618</v>
      </c>
      <c r="D119" s="22" t="s">
        <v>74</v>
      </c>
      <c r="E119" s="19" t="s">
        <v>75</v>
      </c>
      <c r="F119" s="6">
        <v>176838</v>
      </c>
      <c r="G119" s="6">
        <v>176838</v>
      </c>
      <c r="H119" s="6">
        <v>142224.35</v>
      </c>
      <c r="I119" s="36">
        <v>80.4</v>
      </c>
    </row>
    <row r="120" spans="2:9" ht="24">
      <c r="B120" s="22">
        <v>756</v>
      </c>
      <c r="C120" s="22">
        <v>75618</v>
      </c>
      <c r="D120" s="22" t="s">
        <v>76</v>
      </c>
      <c r="E120" s="3" t="s">
        <v>89</v>
      </c>
      <c r="F120" s="6">
        <v>26000</v>
      </c>
      <c r="G120" s="6">
        <v>32700</v>
      </c>
      <c r="H120" s="6">
        <v>33471.66</v>
      </c>
      <c r="I120" s="36">
        <v>102.4</v>
      </c>
    </row>
    <row r="121" spans="2:9" ht="24">
      <c r="B121" s="22">
        <v>756</v>
      </c>
      <c r="C121" s="22">
        <v>75618</v>
      </c>
      <c r="D121" s="22" t="s">
        <v>117</v>
      </c>
      <c r="E121" s="3" t="s">
        <v>118</v>
      </c>
      <c r="F121" s="6">
        <v>0</v>
      </c>
      <c r="G121" s="6">
        <v>1563</v>
      </c>
      <c r="H121" s="6">
        <v>3061.61</v>
      </c>
      <c r="I121" s="36">
        <v>195.9</v>
      </c>
    </row>
    <row r="122" spans="2:9" ht="14.25">
      <c r="B122" s="22">
        <v>756</v>
      </c>
      <c r="C122" s="22">
        <v>75618</v>
      </c>
      <c r="D122" s="22" t="s">
        <v>58</v>
      </c>
      <c r="E122" s="28" t="s">
        <v>86</v>
      </c>
      <c r="F122" s="6">
        <v>10000</v>
      </c>
      <c r="G122" s="6">
        <v>10000</v>
      </c>
      <c r="H122" s="6">
        <v>7084</v>
      </c>
      <c r="I122" s="36">
        <v>70.8</v>
      </c>
    </row>
    <row r="123" spans="2:9" ht="14.25">
      <c r="B123" s="22">
        <v>756</v>
      </c>
      <c r="C123" s="22">
        <v>75618</v>
      </c>
      <c r="D123" s="22" t="s">
        <v>52</v>
      </c>
      <c r="E123" s="2" t="s">
        <v>60</v>
      </c>
      <c r="F123" s="6">
        <v>0</v>
      </c>
      <c r="G123" s="6">
        <v>0</v>
      </c>
      <c r="H123" s="6">
        <v>11.95</v>
      </c>
      <c r="I123" s="36">
        <v>0</v>
      </c>
    </row>
    <row r="124" spans="2:9" ht="14.25">
      <c r="B124" s="22">
        <v>758</v>
      </c>
      <c r="C124" s="22">
        <v>75814</v>
      </c>
      <c r="D124" s="22" t="s">
        <v>111</v>
      </c>
      <c r="E124" s="28" t="s">
        <v>112</v>
      </c>
      <c r="F124" s="6">
        <v>0</v>
      </c>
      <c r="G124" s="6">
        <v>102347.17</v>
      </c>
      <c r="H124" s="6">
        <v>102694.89</v>
      </c>
      <c r="I124" s="36">
        <v>100.3</v>
      </c>
    </row>
    <row r="125" spans="2:9" ht="14.25">
      <c r="B125" s="26">
        <v>758</v>
      </c>
      <c r="C125" s="22">
        <v>75814</v>
      </c>
      <c r="D125" s="22" t="s">
        <v>52</v>
      </c>
      <c r="E125" s="2" t="s">
        <v>60</v>
      </c>
      <c r="F125" s="6">
        <v>5000</v>
      </c>
      <c r="G125" s="6">
        <v>8016</v>
      </c>
      <c r="H125" s="6">
        <v>9114.46</v>
      </c>
      <c r="I125" s="36">
        <v>113.7</v>
      </c>
    </row>
    <row r="126" spans="2:9" ht="14.25">
      <c r="B126" s="26">
        <v>758</v>
      </c>
      <c r="C126" s="22">
        <v>75814</v>
      </c>
      <c r="D126" s="22" t="s">
        <v>56</v>
      </c>
      <c r="E126" s="2" t="s">
        <v>87</v>
      </c>
      <c r="F126" s="6">
        <v>0</v>
      </c>
      <c r="G126" s="6">
        <v>13389.83</v>
      </c>
      <c r="H126" s="6">
        <v>101.66</v>
      </c>
      <c r="I126" s="36">
        <v>0.8</v>
      </c>
    </row>
    <row r="127" spans="2:9" ht="14.25">
      <c r="B127" s="26">
        <v>855</v>
      </c>
      <c r="C127" s="22">
        <v>85501</v>
      </c>
      <c r="D127" s="22" t="s">
        <v>52</v>
      </c>
      <c r="E127" s="2" t="s">
        <v>60</v>
      </c>
      <c r="F127" s="6">
        <v>0</v>
      </c>
      <c r="G127" s="6">
        <v>0</v>
      </c>
      <c r="H127" s="6">
        <v>185.57</v>
      </c>
      <c r="I127" s="36">
        <v>0</v>
      </c>
    </row>
    <row r="128" spans="2:9" ht="17.25" customHeight="1">
      <c r="B128" s="22">
        <v>855</v>
      </c>
      <c r="C128" s="22">
        <v>85501</v>
      </c>
      <c r="D128" s="22" t="s">
        <v>111</v>
      </c>
      <c r="E128" s="28" t="s">
        <v>112</v>
      </c>
      <c r="F128" s="6">
        <v>0</v>
      </c>
      <c r="G128" s="6">
        <v>6000</v>
      </c>
      <c r="H128" s="6">
        <v>5000</v>
      </c>
      <c r="I128" s="36">
        <v>83.3</v>
      </c>
    </row>
    <row r="129" spans="2:9" ht="17.25" customHeight="1">
      <c r="B129" s="22">
        <v>855</v>
      </c>
      <c r="C129" s="22">
        <v>85502</v>
      </c>
      <c r="D129" s="22">
        <v>2360</v>
      </c>
      <c r="E129" s="28" t="s">
        <v>77</v>
      </c>
      <c r="F129" s="6">
        <v>0</v>
      </c>
      <c r="G129" s="6">
        <v>0</v>
      </c>
      <c r="H129" s="6">
        <v>29824.21</v>
      </c>
      <c r="I129" s="36">
        <v>0</v>
      </c>
    </row>
    <row r="130" spans="2:9" ht="14.25">
      <c r="B130" s="22">
        <v>852</v>
      </c>
      <c r="C130" s="22">
        <v>85216</v>
      </c>
      <c r="D130" s="22" t="s">
        <v>111</v>
      </c>
      <c r="E130" s="2" t="s">
        <v>112</v>
      </c>
      <c r="F130" s="6">
        <v>0</v>
      </c>
      <c r="G130" s="6">
        <v>6300</v>
      </c>
      <c r="H130" s="6">
        <v>1605.13</v>
      </c>
      <c r="I130" s="36">
        <v>25.4</v>
      </c>
    </row>
    <row r="131" spans="2:9" ht="14.25">
      <c r="B131" s="22">
        <v>852</v>
      </c>
      <c r="C131" s="22">
        <v>85216</v>
      </c>
      <c r="D131" s="22" t="s">
        <v>56</v>
      </c>
      <c r="E131" s="2" t="s">
        <v>87</v>
      </c>
      <c r="F131" s="6">
        <v>300</v>
      </c>
      <c r="G131" s="6">
        <v>0</v>
      </c>
      <c r="H131" s="6">
        <v>0</v>
      </c>
      <c r="I131" s="36">
        <v>0</v>
      </c>
    </row>
    <row r="132" spans="2:9" ht="14.25">
      <c r="B132" s="22">
        <v>852</v>
      </c>
      <c r="C132" s="22">
        <v>85228</v>
      </c>
      <c r="D132" s="22">
        <v>2360</v>
      </c>
      <c r="E132" s="28" t="s">
        <v>77</v>
      </c>
      <c r="F132" s="6">
        <v>0</v>
      </c>
      <c r="G132" s="6">
        <v>0</v>
      </c>
      <c r="H132" s="6">
        <v>6.3</v>
      </c>
      <c r="I132" s="36">
        <v>0</v>
      </c>
    </row>
    <row r="133" spans="2:9" ht="14.25">
      <c r="B133" s="22">
        <v>900</v>
      </c>
      <c r="C133" s="22">
        <v>90002</v>
      </c>
      <c r="D133" s="22" t="s">
        <v>76</v>
      </c>
      <c r="E133" s="12" t="s">
        <v>88</v>
      </c>
      <c r="F133" s="6">
        <v>653414</v>
      </c>
      <c r="G133" s="6">
        <v>653414</v>
      </c>
      <c r="H133" s="6">
        <v>331989.12</v>
      </c>
      <c r="I133" s="36">
        <v>50.8</v>
      </c>
    </row>
    <row r="134" spans="2:9" ht="14.25">
      <c r="B134" s="22">
        <v>900</v>
      </c>
      <c r="C134" s="22">
        <v>90002</v>
      </c>
      <c r="D134" s="22" t="s">
        <v>10</v>
      </c>
      <c r="E134" s="12" t="s">
        <v>60</v>
      </c>
      <c r="F134" s="6">
        <v>0</v>
      </c>
      <c r="G134" s="6">
        <v>0</v>
      </c>
      <c r="H134" s="6">
        <v>688.41</v>
      </c>
      <c r="I134" s="36">
        <v>0</v>
      </c>
    </row>
    <row r="135" spans="2:9" ht="14.25">
      <c r="B135" s="22">
        <v>900</v>
      </c>
      <c r="C135" s="22">
        <v>90019</v>
      </c>
      <c r="D135" s="22" t="s">
        <v>58</v>
      </c>
      <c r="E135" s="2" t="s">
        <v>59</v>
      </c>
      <c r="F135" s="6">
        <v>24000</v>
      </c>
      <c r="G135" s="6">
        <v>24000</v>
      </c>
      <c r="H135" s="6">
        <v>23069.88</v>
      </c>
      <c r="I135" s="36">
        <v>96.1</v>
      </c>
    </row>
    <row r="136" spans="2:9" ht="14.25">
      <c r="B136" s="22">
        <v>900</v>
      </c>
      <c r="C136" s="22">
        <v>90020</v>
      </c>
      <c r="D136" s="22" t="s">
        <v>78</v>
      </c>
      <c r="E136" s="2" t="s">
        <v>79</v>
      </c>
      <c r="F136" s="6">
        <v>1000</v>
      </c>
      <c r="G136" s="6">
        <v>1000</v>
      </c>
      <c r="H136" s="6">
        <v>336.55</v>
      </c>
      <c r="I136" s="36">
        <v>33.7</v>
      </c>
    </row>
    <row r="137" spans="2:12" ht="15">
      <c r="B137" s="1"/>
      <c r="C137" s="1"/>
      <c r="D137" s="1"/>
      <c r="E137" s="5" t="s">
        <v>80</v>
      </c>
      <c r="F137" s="7">
        <v>36949429.5</v>
      </c>
      <c r="G137" s="7">
        <v>37289510.08</v>
      </c>
      <c r="H137" s="7">
        <v>18417184.01</v>
      </c>
      <c r="I137" s="37">
        <v>49.4</v>
      </c>
      <c r="L137" s="49"/>
    </row>
    <row r="138" ht="14.25">
      <c r="H138" s="29"/>
    </row>
    <row r="139" ht="14.25">
      <c r="H139" s="29"/>
    </row>
    <row r="140" spans="2:5" ht="14.25">
      <c r="B140" s="52"/>
      <c r="C140" s="52"/>
      <c r="D140" s="52"/>
      <c r="E140" s="52"/>
    </row>
    <row r="141" spans="2:5" ht="14.25">
      <c r="B141" s="52"/>
      <c r="C141" s="52"/>
      <c r="D141" s="52"/>
      <c r="E141" s="52"/>
    </row>
    <row r="142" spans="2:5" ht="14.25">
      <c r="B142" s="52"/>
      <c r="C142" s="52"/>
      <c r="D142" s="52"/>
      <c r="E142" s="52"/>
    </row>
    <row r="143" spans="2:5" ht="14.25">
      <c r="B143" s="52"/>
      <c r="C143" s="52"/>
      <c r="D143" s="52"/>
      <c r="E143" s="52"/>
    </row>
  </sheetData>
  <sheetProtection/>
  <mergeCells count="2">
    <mergeCell ref="A1:I2"/>
    <mergeCell ref="B140:E14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2017-07-20T10:02:16Z</cp:lastPrinted>
  <dcterms:created xsi:type="dcterms:W3CDTF">2013-12-16T13:36:58Z</dcterms:created>
  <dcterms:modified xsi:type="dcterms:W3CDTF">2017-07-24T09:44:40Z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